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 yWindow="-240" windowWidth="21495" windowHeight="9930" activeTab="1"/>
  </bookViews>
  <sheets>
    <sheet name="Sheet1" sheetId="1" r:id="rId1"/>
    <sheet name="TARGET vs Actual 10-11" sheetId="2" r:id="rId2"/>
    <sheet name="Comps" sheetId="3" r:id="rId3"/>
    <sheet name="Sheet2" sheetId="4" r:id="rId4"/>
  </sheets>
  <calcPr calcId="125725"/>
</workbook>
</file>

<file path=xl/calcChain.xml><?xml version="1.0" encoding="utf-8"?>
<calcChain xmlns="http://schemas.openxmlformats.org/spreadsheetml/2006/main">
  <c r="K15" i="2"/>
  <c r="K25"/>
  <c r="K18"/>
  <c r="K12"/>
  <c r="K9"/>
  <c r="K31"/>
  <c r="K23"/>
  <c r="K16"/>
  <c r="K24"/>
  <c r="K47"/>
  <c r="K35"/>
  <c r="K41"/>
  <c r="K46"/>
  <c r="K59"/>
  <c r="K42"/>
  <c r="K8"/>
  <c r="K37"/>
  <c r="K27"/>
  <c r="K75"/>
  <c r="K49"/>
  <c r="K64"/>
  <c r="K58"/>
  <c r="K21"/>
  <c r="K48"/>
  <c r="K14"/>
  <c r="K17"/>
  <c r="K69"/>
  <c r="K38"/>
  <c r="K65"/>
  <c r="K32"/>
  <c r="K61"/>
  <c r="K73"/>
  <c r="K55"/>
  <c r="K76"/>
  <c r="K66"/>
  <c r="K87"/>
  <c r="K83"/>
  <c r="K79"/>
  <c r="K82"/>
  <c r="K86"/>
  <c r="K88"/>
  <c r="K89"/>
  <c r="K2"/>
  <c r="K94"/>
  <c r="K95"/>
  <c r="K96"/>
  <c r="K98"/>
  <c r="K99"/>
  <c r="K100"/>
  <c r="K102"/>
  <c r="K103"/>
  <c r="K104"/>
  <c r="K107"/>
  <c r="K108"/>
  <c r="K109"/>
  <c r="K110"/>
  <c r="K112"/>
  <c r="K114"/>
  <c r="K115"/>
  <c r="K117"/>
  <c r="K118"/>
  <c r="K119"/>
  <c r="K120"/>
  <c r="K121"/>
  <c r="K122"/>
  <c r="K123"/>
  <c r="K124"/>
  <c r="K125"/>
  <c r="K126"/>
  <c r="K127"/>
  <c r="K128"/>
  <c r="K129"/>
  <c r="K130"/>
  <c r="K139"/>
  <c r="K141"/>
  <c r="K143"/>
  <c r="K7"/>
  <c r="K93"/>
  <c r="K142"/>
  <c r="K101"/>
  <c r="K134"/>
  <c r="K40"/>
  <c r="K39"/>
  <c r="K33"/>
  <c r="K10"/>
  <c r="K140"/>
  <c r="K97"/>
  <c r="K77"/>
  <c r="K6"/>
  <c r="K29"/>
  <c r="K22"/>
  <c r="K80"/>
  <c r="K20"/>
  <c r="K72"/>
  <c r="K133"/>
  <c r="K85"/>
  <c r="K3"/>
  <c r="K51"/>
  <c r="K70"/>
  <c r="K111"/>
  <c r="K52"/>
  <c r="K54"/>
  <c r="K36"/>
  <c r="K116"/>
  <c r="K138"/>
  <c r="K30"/>
  <c r="K13"/>
  <c r="K4"/>
  <c r="K11"/>
  <c r="K106"/>
  <c r="K78"/>
  <c r="K44"/>
  <c r="K56"/>
  <c r="K63"/>
  <c r="K26"/>
  <c r="K57"/>
  <c r="K74"/>
  <c r="K135"/>
  <c r="K43"/>
  <c r="K19"/>
  <c r="K71"/>
  <c r="K131"/>
  <c r="K5"/>
  <c r="K113"/>
  <c r="K50"/>
  <c r="K53"/>
  <c r="K84"/>
  <c r="K136"/>
  <c r="K34"/>
  <c r="K67"/>
  <c r="K68"/>
  <c r="K91"/>
  <c r="K90"/>
  <c r="K92"/>
  <c r="K132"/>
  <c r="K81"/>
  <c r="K137"/>
  <c r="K45"/>
  <c r="K144"/>
  <c r="K62"/>
  <c r="K60"/>
  <c r="K105"/>
  <c r="K28"/>
  <c r="J102"/>
  <c r="J103"/>
  <c r="J104"/>
  <c r="J107"/>
  <c r="J87"/>
  <c r="J83"/>
  <c r="J108"/>
  <c r="J41"/>
  <c r="J75"/>
  <c r="J42"/>
  <c r="J109"/>
  <c r="J110"/>
  <c r="J21"/>
  <c r="J112"/>
  <c r="J23"/>
  <c r="J114"/>
  <c r="J49"/>
  <c r="J115"/>
  <c r="J117"/>
  <c r="J118"/>
  <c r="J86"/>
  <c r="J64"/>
  <c r="J59"/>
  <c r="J119"/>
  <c r="J120"/>
  <c r="J121"/>
  <c r="J122"/>
  <c r="J12"/>
  <c r="J35"/>
  <c r="J123"/>
  <c r="J124"/>
  <c r="J125"/>
  <c r="J17"/>
  <c r="J65"/>
  <c r="J126"/>
  <c r="J127"/>
  <c r="J128"/>
  <c r="J25"/>
  <c r="J129"/>
  <c r="J79"/>
  <c r="J130"/>
  <c r="J55"/>
  <c r="J82"/>
  <c r="J48"/>
  <c r="J18"/>
  <c r="J58"/>
  <c r="J139"/>
  <c r="J16"/>
  <c r="J31"/>
  <c r="J141"/>
  <c r="J69"/>
  <c r="J143"/>
  <c r="J7"/>
  <c r="J24"/>
  <c r="J47"/>
  <c r="J76"/>
  <c r="J8"/>
  <c r="J93"/>
  <c r="J142"/>
  <c r="J101"/>
  <c r="J134"/>
  <c r="J40"/>
  <c r="J39"/>
  <c r="J33"/>
  <c r="J2"/>
  <c r="J10"/>
  <c r="J140"/>
  <c r="J97"/>
  <c r="J77"/>
  <c r="J6"/>
  <c r="J29"/>
  <c r="J22"/>
  <c r="J80"/>
  <c r="J20"/>
  <c r="J72"/>
  <c r="J133"/>
  <c r="J85"/>
  <c r="J3"/>
  <c r="J51"/>
  <c r="J32"/>
  <c r="J70"/>
  <c r="J111"/>
  <c r="J52"/>
  <c r="J54"/>
  <c r="J36"/>
  <c r="J116"/>
  <c r="J138"/>
  <c r="J30"/>
  <c r="J13"/>
  <c r="J4"/>
  <c r="J11"/>
  <c r="J106"/>
  <c r="J78"/>
  <c r="J44"/>
  <c r="J56"/>
  <c r="J63"/>
  <c r="J26"/>
  <c r="J57"/>
  <c r="J74"/>
  <c r="J135"/>
  <c r="J43"/>
  <c r="J19"/>
  <c r="J71"/>
  <c r="J131"/>
  <c r="J5"/>
  <c r="J113"/>
  <c r="J50"/>
  <c r="J53"/>
  <c r="J84"/>
  <c r="J136"/>
  <c r="J34"/>
  <c r="J67"/>
  <c r="J68"/>
  <c r="J91"/>
  <c r="J90"/>
  <c r="J92"/>
  <c r="J132"/>
  <c r="J81"/>
  <c r="J137"/>
  <c r="J45"/>
  <c r="J144"/>
  <c r="J62"/>
  <c r="J60"/>
  <c r="J105"/>
  <c r="J96"/>
  <c r="J88"/>
  <c r="J28"/>
  <c r="J15"/>
  <c r="J14"/>
  <c r="J61"/>
  <c r="J9"/>
  <c r="J98"/>
  <c r="J99"/>
  <c r="J100"/>
  <c r="J27"/>
  <c r="J66"/>
  <c r="J46"/>
  <c r="J95"/>
  <c r="J94"/>
  <c r="J37"/>
  <c r="J73"/>
  <c r="J38"/>
  <c r="J89"/>
  <c r="J2" i="3"/>
  <c r="F8" i="1"/>
  <c r="F9"/>
  <c r="F144"/>
  <c r="F110"/>
  <c r="F88"/>
  <c r="F127"/>
  <c r="F71"/>
  <c r="F42"/>
  <c r="F28"/>
  <c r="F109"/>
  <c r="F61"/>
  <c r="F80"/>
  <c r="F108"/>
  <c r="F74"/>
  <c r="F58"/>
  <c r="F107"/>
  <c r="F17"/>
  <c r="F113"/>
  <c r="F106"/>
  <c r="F123"/>
  <c r="F112"/>
  <c r="F70"/>
  <c r="F138"/>
  <c r="F137"/>
  <c r="F136"/>
  <c r="F135"/>
  <c r="F105"/>
  <c r="F104"/>
  <c r="F103"/>
  <c r="F102"/>
  <c r="F101"/>
  <c r="F100"/>
  <c r="F99"/>
  <c r="F98"/>
  <c r="F69"/>
  <c r="F27"/>
  <c r="F19"/>
  <c r="F143"/>
  <c r="F124"/>
  <c r="F15"/>
  <c r="F6"/>
  <c r="F5"/>
  <c r="F4"/>
  <c r="F3"/>
  <c r="F2"/>
  <c r="F89"/>
  <c r="F87"/>
  <c r="F142"/>
  <c r="F134"/>
  <c r="F128"/>
  <c r="F122"/>
  <c r="F118"/>
  <c r="F78"/>
  <c r="F36"/>
  <c r="F35"/>
  <c r="F121"/>
  <c r="F133"/>
  <c r="F92"/>
  <c r="F141"/>
  <c r="F132"/>
  <c r="F131"/>
  <c r="F111"/>
  <c r="F93"/>
  <c r="F130"/>
  <c r="F120"/>
  <c r="F53"/>
  <c r="F139"/>
  <c r="F52"/>
  <c r="F117"/>
  <c r="F75"/>
  <c r="F44"/>
  <c r="F26"/>
  <c r="F91"/>
  <c r="F126"/>
  <c r="F116"/>
  <c r="F76"/>
  <c r="F47"/>
  <c r="F119"/>
  <c r="F67"/>
  <c r="F66"/>
  <c r="F140"/>
  <c r="F97"/>
  <c r="F96"/>
  <c r="F51"/>
  <c r="F50"/>
  <c r="F41"/>
  <c r="F40"/>
  <c r="F84"/>
  <c r="F77"/>
  <c r="F46"/>
  <c r="F86"/>
  <c r="F11"/>
  <c r="F114"/>
  <c r="F115"/>
  <c r="F83"/>
  <c r="F95"/>
  <c r="F82"/>
  <c r="F60"/>
  <c r="F94"/>
  <c r="F39"/>
  <c r="F85"/>
  <c r="F90"/>
  <c r="F34"/>
  <c r="F57"/>
  <c r="F65"/>
  <c r="F64"/>
  <c r="F129"/>
  <c r="F63"/>
  <c r="F56"/>
  <c r="F49"/>
  <c r="F48"/>
  <c r="F38"/>
  <c r="F25"/>
  <c r="F73"/>
  <c r="F72"/>
  <c r="F125"/>
  <c r="F54"/>
  <c r="F16"/>
  <c r="F33"/>
  <c r="F81"/>
  <c r="F24"/>
  <c r="F32"/>
  <c r="F62"/>
  <c r="F55"/>
  <c r="F59"/>
  <c r="F23"/>
  <c r="F29"/>
  <c r="F22"/>
  <c r="F37"/>
  <c r="F18"/>
  <c r="F31"/>
  <c r="F43"/>
  <c r="F30"/>
  <c r="F21"/>
  <c r="F10"/>
  <c r="F20"/>
  <c r="F14"/>
  <c r="F13"/>
  <c r="G96"/>
  <c r="G97"/>
  <c r="G100"/>
  <c r="G101"/>
  <c r="G107"/>
  <c r="G102"/>
  <c r="G103"/>
  <c r="G104"/>
  <c r="G105"/>
  <c r="G108"/>
  <c r="G111"/>
  <c r="G113"/>
  <c r="G112"/>
  <c r="G114"/>
  <c r="G116"/>
  <c r="G117"/>
  <c r="G118"/>
  <c r="G115"/>
  <c r="G121"/>
  <c r="G120"/>
  <c r="G122"/>
  <c r="G119"/>
  <c r="G123"/>
  <c r="G125"/>
  <c r="G126"/>
  <c r="G128"/>
  <c r="G135"/>
  <c r="G136"/>
  <c r="G133"/>
  <c r="G129"/>
  <c r="G137"/>
  <c r="G130"/>
  <c r="G138"/>
  <c r="G134"/>
  <c r="G131"/>
  <c r="G132"/>
  <c r="G139"/>
  <c r="G140"/>
  <c r="G142"/>
  <c r="G144"/>
  <c r="G106"/>
  <c r="G99"/>
  <c r="G64"/>
  <c r="G65"/>
  <c r="G67"/>
  <c r="G69"/>
  <c r="G74"/>
  <c r="G72"/>
  <c r="G73"/>
  <c r="G75"/>
  <c r="G76"/>
  <c r="G80"/>
  <c r="G78"/>
  <c r="G77"/>
  <c r="G83"/>
  <c r="G82"/>
  <c r="G81"/>
  <c r="G88"/>
  <c r="G86"/>
  <c r="G87"/>
  <c r="G92"/>
  <c r="G91"/>
  <c r="G90"/>
  <c r="G93"/>
  <c r="G94"/>
  <c r="G95"/>
  <c r="G110"/>
  <c r="G109"/>
  <c r="G98"/>
  <c r="G71"/>
  <c r="G13"/>
  <c r="G14"/>
  <c r="G16"/>
  <c r="G17"/>
  <c r="G18"/>
  <c r="G26"/>
  <c r="G24"/>
  <c r="G22"/>
  <c r="G27"/>
  <c r="G23"/>
  <c r="G25"/>
  <c r="G21"/>
  <c r="G29"/>
  <c r="G33"/>
  <c r="G31"/>
  <c r="G32"/>
  <c r="G30"/>
  <c r="G35"/>
  <c r="G36"/>
  <c r="G34"/>
  <c r="G39"/>
  <c r="G40"/>
  <c r="G37"/>
  <c r="G41"/>
  <c r="G38"/>
  <c r="G42"/>
  <c r="G44"/>
  <c r="G43"/>
  <c r="G47"/>
  <c r="G46"/>
  <c r="G48"/>
  <c r="G49"/>
  <c r="G52"/>
  <c r="G53"/>
  <c r="G50"/>
  <c r="G51"/>
  <c r="G54"/>
  <c r="G56"/>
  <c r="G58"/>
  <c r="G55"/>
  <c r="G57"/>
  <c r="G59"/>
  <c r="G61"/>
  <c r="G60"/>
  <c r="G66"/>
  <c r="G11"/>
</calcChain>
</file>

<file path=xl/sharedStrings.xml><?xml version="1.0" encoding="utf-8"?>
<sst xmlns="http://schemas.openxmlformats.org/spreadsheetml/2006/main" count="1407" uniqueCount="619">
  <si>
    <t>Trust</t>
  </si>
  <si>
    <t>Turnover</t>
  </si>
  <si>
    <t>CIP 2011/12</t>
  </si>
  <si>
    <t>CIP 2010/11</t>
  </si>
  <si>
    <t>SW</t>
  </si>
  <si>
    <t>SC</t>
  </si>
  <si>
    <t>SEC</t>
  </si>
  <si>
    <t>EoE</t>
  </si>
  <si>
    <t>NE</t>
  </si>
  <si>
    <t>Yorks + Humber</t>
  </si>
  <si>
    <t>email</t>
  </si>
  <si>
    <t>sent</t>
  </si>
  <si>
    <t>confirmed receipt</t>
  </si>
  <si>
    <t>Dorset County</t>
  </si>
  <si>
    <t>comms@gwh.nhs.uk</t>
  </si>
  <si>
    <t>Great Western Hospitals</t>
  </si>
  <si>
    <t>press.office@nbt.nhs.uk</t>
  </si>
  <si>
    <t>North Bristol</t>
  </si>
  <si>
    <t>katherine.allen@ndevon.swest.nhs.uk.</t>
  </si>
  <si>
    <t>North Devon</t>
  </si>
  <si>
    <t>karen.hollocks@poole.nhs.uk</t>
  </si>
  <si>
    <t>Poole FT</t>
  </si>
  <si>
    <t>Plymouth</t>
  </si>
  <si>
    <t>communication@ruh.nhs.uk</t>
  </si>
  <si>
    <t>RUH Bath</t>
  </si>
  <si>
    <t xml:space="preserve">patrick.butler@salisbury.nhs.uk  </t>
  </si>
  <si>
    <t>Salisbury</t>
  </si>
  <si>
    <t>Musgrove Park</t>
  </si>
  <si>
    <t>lindsay.aitken@tst.nhs.uk, mark.wall@tst.nhs.uk</t>
  </si>
  <si>
    <t>Uni Bristol FT</t>
  </si>
  <si>
    <t>sarah.pinch@uhbristol.nhs.uk, laura.treasure@uhbristol.nhs.uk</t>
  </si>
  <si>
    <t>headquarters@dchft.nhs.uk</t>
  </si>
  <si>
    <t>carolinewelch@nhs.net</t>
  </si>
  <si>
    <t>Weston</t>
  </si>
  <si>
    <t>yvonne.pirso@glos.nhs.uk,  alison.warren@glos.nhs.uk, sarah.brown4@glos.nhs.uk</t>
  </si>
  <si>
    <t>Gloucester Hospitals</t>
  </si>
  <si>
    <t>Royal Bournemouth</t>
  </si>
  <si>
    <t xml:space="preserve">jay.gill@rbch.nhs.uk, </t>
  </si>
  <si>
    <t>Royal Devon and Exeter</t>
  </si>
  <si>
    <t>South Devon Healthcare</t>
  </si>
  <si>
    <t>y</t>
  </si>
  <si>
    <t>Communications@ydh.nhs.uk</t>
  </si>
  <si>
    <t>Yeovil District FT</t>
  </si>
  <si>
    <t>Heatherwood</t>
  </si>
  <si>
    <t>communications@hwph-tr.nhs.uk</t>
  </si>
  <si>
    <t>Royal Berkshire</t>
  </si>
  <si>
    <t>joe.wise@royalberkshire.nhs.uk</t>
  </si>
  <si>
    <t>communications@buckshealthcare.nhs.uk</t>
  </si>
  <si>
    <t>Bucks Healthcare</t>
  </si>
  <si>
    <t>communications@bnhft.nhs.uk</t>
  </si>
  <si>
    <t>Basingstoke+N.Hants</t>
  </si>
  <si>
    <t>Winchster &amp; Eastleigh</t>
  </si>
  <si>
    <t>louise.halfpenny@wehct.nhs.uk; jane.gordon@wehct.nhs.uk</t>
  </si>
  <si>
    <t>mediaoffice@orh.nhs.uk</t>
  </si>
  <si>
    <t>Oxford Radcliffe</t>
  </si>
  <si>
    <t>Julie.Knight@porthosp.nhs.uk, rebecca.attwood@porthosp.nhs.uk</t>
  </si>
  <si>
    <t>Portsmouth</t>
  </si>
  <si>
    <t>Matthew.Watts@SUHT.SWEST.NHS.UK</t>
  </si>
  <si>
    <t>Southampton</t>
  </si>
  <si>
    <t>Ashford + St Peters</t>
  </si>
  <si>
    <t>patrick.morrison@asph.nhs.uk</t>
  </si>
  <si>
    <t>rachel.clinton@bsuh.nhs.uk</t>
  </si>
  <si>
    <t>Brighton Sussex Uni Hosp</t>
  </si>
  <si>
    <t>glyn.oakley@dvh.nhs.uk, sue.daniels@dvh.nhs.uk</t>
  </si>
  <si>
    <t>Dartford + gravesham</t>
  </si>
  <si>
    <t>East Sussex Hospital</t>
  </si>
  <si>
    <t>Frimley Park</t>
  </si>
  <si>
    <t>East Kent Hospital FT</t>
  </si>
  <si>
    <t>james.murray@ekht.nhs.uk</t>
  </si>
  <si>
    <t>Royal Surrey</t>
  </si>
  <si>
    <t>thomas.gurney@esht.nhs.uk; communications@esht.nhs.uk</t>
  </si>
  <si>
    <t>Surrey and Sussex</t>
  </si>
  <si>
    <t>james.taylor@fph-tr.nhs.uk</t>
  </si>
  <si>
    <t>Medway FT</t>
  </si>
  <si>
    <t>West Sussex</t>
  </si>
  <si>
    <t>London</t>
  </si>
  <si>
    <t>Maidstone Tunbridge FT</t>
  </si>
  <si>
    <t>press@sash.nhs.uk</t>
  </si>
  <si>
    <t>katie.drummond-dunn@nhs.net</t>
  </si>
  <si>
    <t>Communications@wsht.nhs.uk</t>
  </si>
  <si>
    <t>Barking, Havering and Redbridge Hospitals NHS Trust</t>
  </si>
  <si>
    <t xml:space="preserve">Barnet and Chase Farm Hospitals NHS Trust </t>
  </si>
  <si>
    <t xml:space="preserve">Barts and the London NHS Trust </t>
  </si>
  <si>
    <t>Croydon Health Services NHS Trust</t>
  </si>
  <si>
    <t xml:space="preserve">Ealing Hospital NHS Trust </t>
  </si>
  <si>
    <t xml:space="preserve">Epsom and St Helier University Hospitals NHS Trust </t>
  </si>
  <si>
    <t xml:space="preserve">Hillingdon Hospital NHS Trust </t>
  </si>
  <si>
    <t xml:space="preserve">Imperial College Healthcare NHS Trust </t>
  </si>
  <si>
    <t xml:space="preserve">Kingston Hospital NHS Trust </t>
  </si>
  <si>
    <t xml:space="preserve">Lewisham Hospital NHS Trust </t>
  </si>
  <si>
    <t xml:space="preserve">Newham University Hospital NHS Trust </t>
  </si>
  <si>
    <t xml:space="preserve">North Middlesex University Hospital NHS Trust </t>
  </si>
  <si>
    <t xml:space="preserve">North West London Hospitals NHS Trust </t>
  </si>
  <si>
    <t xml:space="preserve">Royal Free Hampstead NHS Trust </t>
  </si>
  <si>
    <t>South London Healthcare NHS Trust</t>
  </si>
  <si>
    <t xml:space="preserve">St George's Healthcare NHS Trust </t>
  </si>
  <si>
    <t>Whittington Hospital NHS Trust</t>
  </si>
  <si>
    <t>WMUH</t>
  </si>
  <si>
    <t>Whipps x</t>
  </si>
  <si>
    <t xml:space="preserve">Chelsea and Westminster Hospital NHS Foundation Trust </t>
  </si>
  <si>
    <t xml:space="preserve">Guy's and St Thomas' NHS Foundation Trust </t>
  </si>
  <si>
    <t xml:space="preserve">Homerton University Hospital NHS Foundation Trust </t>
  </si>
  <si>
    <t>King's College Hospital NHS Foundation Trust</t>
  </si>
  <si>
    <t>University College London Hospitals NHS Foundation Trust</t>
  </si>
  <si>
    <t>communicationsteam@bcf.nhs.uk</t>
  </si>
  <si>
    <t xml:space="preserve">angela.boon@bartsandthelondon.nhs.uk </t>
  </si>
  <si>
    <t>comms@croydonhealth.nhs.uk.</t>
  </si>
  <si>
    <t>pamela.murphy@eht.nhs.uk</t>
  </si>
  <si>
    <t>oliver.wilkinson@esth.nhs.uk</t>
  </si>
  <si>
    <t>comms@thh.nhs.uk</t>
  </si>
  <si>
    <t>cymbeline.moore@imperial.nhs.uk</t>
  </si>
  <si>
    <t>comms@kingstonhospital.nhs.uk</t>
  </si>
  <si>
    <t>communications.lewisham@nhs.net</t>
  </si>
  <si>
    <t xml:space="preserve">Communications@nmh.nhs.uk </t>
  </si>
  <si>
    <t>sarah.mckellar@nhs.net</t>
  </si>
  <si>
    <t>martin.spencer@nhs.net</t>
  </si>
  <si>
    <t>slh.communications@nhs.net</t>
  </si>
  <si>
    <t>communications@stgeorges.nhs.uk</t>
  </si>
  <si>
    <t>communications@wmuh.nhs.uk</t>
  </si>
  <si>
    <t>deborah.goodhart@whittington.nhs.uk</t>
  </si>
  <si>
    <t>press@gstt.nhs.uk</t>
  </si>
  <si>
    <t>tonya.chalker@homerton.nhs.uk</t>
  </si>
  <si>
    <t>media.enquiries @uclh.nhs.uk</t>
  </si>
  <si>
    <t>kch-tr.mediateam@nhs.net</t>
  </si>
  <si>
    <t>matthew.akid@chelwest.nhs.uk</t>
  </si>
  <si>
    <t>Nicola.Eves@bhrhospitals.nhs.uk</t>
  </si>
  <si>
    <t>James Paget University Hospitals NHS Foundation Trust</t>
  </si>
  <si>
    <t>Norfolk &amp; Norwich University Hospital NHS Foundation Trust</t>
  </si>
  <si>
    <t xml:space="preserve">Queen Elizabeth Hospital King's Lynn NHS Foundation Trust </t>
  </si>
  <si>
    <t>communications@nnuh.nhs.uk</t>
  </si>
  <si>
    <t>Ipswich Hospital NHS Trust</t>
  </si>
  <si>
    <t>West Suffolk Hospitals NHS Trust</t>
  </si>
  <si>
    <t>communications.qeh@qehkl.nhs.uk</t>
  </si>
  <si>
    <t>press.office@ipswichhospital.nhs.uk</t>
  </si>
  <si>
    <t>East &amp; North Hertfordshire NHS Trust Lister Hospital</t>
  </si>
  <si>
    <t>West Hertfordshire Hospitals NHS Trust</t>
  </si>
  <si>
    <t>info@zenithpr.co.uk</t>
  </si>
  <si>
    <t>info@whht.nhs.uk</t>
  </si>
  <si>
    <t>Mid Essex Hospital Services NHS Trust</t>
  </si>
  <si>
    <t>Princess Alexandra Hospital NHS Trust</t>
  </si>
  <si>
    <t>Basildon &amp; Thurrock University Hospitals NHS Foundation Trust</t>
  </si>
  <si>
    <t>Southend University Hospital NHS Foundation Trust</t>
  </si>
  <si>
    <t>Colchester University Hospital NHS Foundation Trust</t>
  </si>
  <si>
    <t>joanne.triggs@meht.nhs.uk; ian.lucking@meht.nhs.uk</t>
  </si>
  <si>
    <t>communications@pah.nhs.uk</t>
  </si>
  <si>
    <t>pat.trinnaman@btuh.nhs.uk</t>
  </si>
  <si>
    <t>communications@southend.nhs.uk; carly.harrison@southend.nhs.uk</t>
  </si>
  <si>
    <t>mark.prentice@colchesterhospital.nhs.uk</t>
  </si>
  <si>
    <t>Cambridge University Hospitals NHS Foundation Trust</t>
  </si>
  <si>
    <t>Hinchingbrooke Health Care NHS Trust</t>
  </si>
  <si>
    <t>Peterborough &amp; Stamford Hospitals NHS Foundation Trust</t>
  </si>
  <si>
    <t>press@addenbrookes.nhs.uk</t>
  </si>
  <si>
    <t>communications@hinchingbrooke.nhs.uk</t>
  </si>
  <si>
    <t>communications@pbh-tr.nhs.uk</t>
  </si>
  <si>
    <t>Bedford Hospital NHS Trust</t>
  </si>
  <si>
    <t>Luton and Dunstable Hospital NHS Foundation Trust</t>
  </si>
  <si>
    <t>communications@bedfordhospital.nhs.uk</t>
  </si>
  <si>
    <t>barry.mayes@ldh.nhs.uk; Katrina.grant@ldh.nhs.uk</t>
  </si>
  <si>
    <t>jonathan.dack@jpaget.nhs.uk</t>
  </si>
  <si>
    <t>East Midlands</t>
  </si>
  <si>
    <t>Chesterfield Royal Hospital NHS Foundation Trust</t>
  </si>
  <si>
    <t>Derby Hospitals NHS Foundation Trust</t>
  </si>
  <si>
    <t>Kettering General Hospital NHS Foundation Trust</t>
  </si>
  <si>
    <t>Northampton General Hospital NHS Trust</t>
  </si>
  <si>
    <t>Nottingham University Hospitals NHS Trust</t>
  </si>
  <si>
    <t>Sherwood Forest Hospitals NHS Foundation Trust</t>
  </si>
  <si>
    <t>United Lincolnshire Hospitals NHS Trust</t>
  </si>
  <si>
    <t>University Hospitals of Leicester NHS Trust</t>
  </si>
  <si>
    <t>Milton Keynes Hospital NHS Foundation Trust</t>
  </si>
  <si>
    <t>Doncaster and Bassetlaw Hospitals NHS Foundation Trust</t>
  </si>
  <si>
    <t>communications@chesterfieldroyal.nhs.uk</t>
  </si>
  <si>
    <t>tanya.holden@derbyhospitals.nhs.uk</t>
  </si>
  <si>
    <t>hazel.brand@dbh.nhs.uk</t>
  </si>
  <si>
    <t>david.tomney@kgh.nhs.uk</t>
  </si>
  <si>
    <t>laura.skaife@nuh.nhs.uk; steve.thorne@nuh.nhs.uk;  chris.hughes@nuh.nhs.uk</t>
  </si>
  <si>
    <t>Clare.White@ulh.nhs.uk; Anna.Temple@ulh.nhs.uk</t>
  </si>
  <si>
    <t>communications@mkhospital.nhs.uk</t>
  </si>
  <si>
    <t>Sandwell and West Birmingham Hospitals NHS Trust</t>
  </si>
  <si>
    <t>University Hospital Birmingham NHS Foundation Trust</t>
  </si>
  <si>
    <t>West Midlands</t>
  </si>
  <si>
    <t>Heart of England NHS Foundation Trust</t>
  </si>
  <si>
    <t>Fiona.Gurney@hhtr.nhs.uk</t>
  </si>
  <si>
    <t>Hereford</t>
  </si>
  <si>
    <t xml:space="preserve">surraya.richards@heartofengland.nhs.uk; communications@heartofengland.nhs.uk; </t>
  </si>
  <si>
    <t>sarah.conlon@nhs.net</t>
  </si>
  <si>
    <t>communications@uhb.nhs.uk; gareth.duggan@uhb.nhs.uk</t>
  </si>
  <si>
    <t>George Eliot Hospital NHS Trust</t>
  </si>
  <si>
    <t>South Warwickshire NHS Foundation Trust</t>
  </si>
  <si>
    <t>University Hospitals Coventry &amp; Warwickshire NHS Trust</t>
  </si>
  <si>
    <t>sam.cook@geh.nhs.uk</t>
  </si>
  <si>
    <t>sophie.gilkes@swft.nhs.uk.</t>
  </si>
  <si>
    <t>Dudley Group NHS Foundation Trust</t>
  </si>
  <si>
    <t>The Royal Wolverhampton Hospitals NHS Trust</t>
  </si>
  <si>
    <t>Walsall Healthcare NHS Trust</t>
  </si>
  <si>
    <t>communications@dgoh.nhs.uk</t>
  </si>
  <si>
    <t>communications.dept@rwh-tr.nhs.uk</t>
  </si>
  <si>
    <t>annabel.smith@walsallhealthcare.nhs.uk</t>
  </si>
  <si>
    <t>communications@sath.nhs.uk</t>
  </si>
  <si>
    <t>The Shrewsbury and Telford Hospital NHS Trust</t>
  </si>
  <si>
    <t>Burton Hospitals NHS Foundation Trust</t>
  </si>
  <si>
    <t>Mid Staffordshire NHS Foundation Trust </t>
  </si>
  <si>
    <t>University Hospital of North Staffordshire NHS Trust</t>
  </si>
  <si>
    <t>communications@midstaffs.nhs.uk</t>
  </si>
  <si>
    <t>Worcestershire Acute Hospitals NHS Trust</t>
  </si>
  <si>
    <t>rebecca.bourne@worcsacute.nhs.uk</t>
  </si>
  <si>
    <t>North East</t>
  </si>
  <si>
    <t>City Hospitals Sunderland NHS Foundation Trust</t>
  </si>
  <si>
    <t>County Durham and Darlington NHS Foundation Trust</t>
  </si>
  <si>
    <t>Gateshead Health NHS Foundation Trust</t>
  </si>
  <si>
    <t>Northumbria Healthcare NHS Foundation Trust</t>
  </si>
  <si>
    <t>South Tees Hospitals NHS Foundation Trust</t>
  </si>
  <si>
    <t>South Tyneside NHS Foundation Trust</t>
  </si>
  <si>
    <t>The Newcastle upon Tyne Hospitals NHS Foundation Trust</t>
  </si>
  <si>
    <t>Graham.Howard@chsft.nhs.uk</t>
  </si>
  <si>
    <t>communications@burtonh-tr.wmids.nhs.uk</t>
  </si>
  <si>
    <t>gillian.parsons@cddft.nhs.uk</t>
  </si>
  <si>
    <t>lucia.hiden@ghnt.nhs.uk; carly.wood@ghnt.nhs.uk</t>
  </si>
  <si>
    <t xml:space="preserve">claire.riley@northumbria.nhs.uk; yvonne.storey@northumbria.nhs.uk; john.mcrae@northumbria.nhs.uk; eileen.white@northumbria.nhs.uk; jaclyn.curry@northumbria.nhs.uk; sharron.hodson@northumbria.nhs.uk;      </t>
  </si>
  <si>
    <t>public.relations@stees.nhs.uk</t>
  </si>
  <si>
    <t>steve.jamieson@stft.nhs.uk</t>
  </si>
  <si>
    <t>sandra.bessford@nuth.nhs.uk</t>
  </si>
  <si>
    <t>Barnsley Hospital NHS Foundation Trust (www.bhnft.nhs.uk)</t>
  </si>
  <si>
    <t>Bradford Teaching Hospitals NHS Foundation Trust (www.bradfordhospitals.nhs.uk)</t>
  </si>
  <si>
    <t>Calderdale and Huddersfield NHS Foundation Trust (www.cht.nhs.uk)</t>
  </si>
  <si>
    <t>Harrogate and District NHS Foundation Trust (www.hdft.nhs.uk/)</t>
  </si>
  <si>
    <t>Northern Lincolnshire and Goole Hospitals NHS Foundation Trust (www.nlg.nhs.uk)</t>
  </si>
  <si>
    <t>Rotherham NHS Foundation Trust (www.rotherhamhospital.nhs.uk)</t>
  </si>
  <si>
    <t>Sheffield Teaching Hospitals NHS Foundation Trust (www.sth.nhs.uk)</t>
  </si>
  <si>
    <t>York Teaching Hospitals NHS Foundation Trust (www.york.nhs.uk)</t>
  </si>
  <si>
    <t>Yorks+Humber</t>
  </si>
  <si>
    <t>Airedale NHS Foundation Trust (www.airedale-trust.nhs.uk)</t>
  </si>
  <si>
    <t>Hull and East Yorkshire Hospitals NHS Trust (www.hey.nhs.uk)</t>
  </si>
  <si>
    <t>Leeds Teaching Hospitals NHS Trust (www.leedsth.nhs.uk)</t>
  </si>
  <si>
    <t>Mid Yorkshire Hospitals NHS Trust (www.midyorks.nhs.uk)</t>
  </si>
  <si>
    <t>Scarborough and North East Yorkshire Healthcare NHS Trust (www.scarborough.nhs.uk)</t>
  </si>
  <si>
    <t>denise.raven@anhst.nhs.uk</t>
  </si>
  <si>
    <t>communications.barnsley@nhs.net</t>
  </si>
  <si>
    <t>creditcontrol.bradfordhospitals@nhs.net </t>
  </si>
  <si>
    <t>caroline.wright@cht.nhs.uk; sue.norton@cht.nhs.uk</t>
  </si>
  <si>
    <t>PALS@acute.sney.nhs.uk.</t>
  </si>
  <si>
    <t>nlg-tr.comms@nhs.net</t>
  </si>
  <si>
    <t>communication@rothgen.nhs.uk</t>
  </si>
  <si>
    <t>andrew.bannister@leedsth.nhs.uk; informationgovernance@leedsth.nhs.uk;</t>
  </si>
  <si>
    <t xml:space="preserve">laura.kirby@sth.nhs.uk; Julie.phelan@sth.nhs.uk; james.coxon@sth.nhs.uk; </t>
  </si>
  <si>
    <t xml:space="preserve">lucy.k.brown@york.nhs.uk </t>
  </si>
  <si>
    <t>pals.hey@hey.nhs.uk;</t>
  </si>
  <si>
    <t>North-West</t>
  </si>
  <si>
    <t>AINTREE UNIVERSITY HOSPITALS NHS FOUNDATION TRUST</t>
  </si>
  <si>
    <t>BLACKPOOL, FYLDE AND WYRE HOSPITALS NHS FOUNDATION TRUST</t>
  </si>
  <si>
    <t>CENTRAL MANCHESTER UNIVERSITY HOSPITALS NHS FOUNDATION TRUST</t>
  </si>
  <si>
    <t>COUNTESS OF CHESTER HOSPITAL NHS FOUNDATION TRUST</t>
  </si>
  <si>
    <t>LANCASHIRE TEACHING HOSPITALS NHS FOUNDATION TRUST</t>
  </si>
  <si>
    <t>MID CHESHIRE HOSPITALS NHS FOUNDATION TRUST</t>
  </si>
  <si>
    <t>ROYAL BOLTON HOSPITAL NHS FOUNDATION TRUST</t>
  </si>
  <si>
    <t>SALFORD ROYAL NHS FOUNDATION TRUST</t>
  </si>
  <si>
    <t>STOCKPORT NHS FOUNDATION TRUST</t>
  </si>
  <si>
    <t>TAMESIDE HOSPITAL NHS FOUNDATION TRUST</t>
  </si>
  <si>
    <t>UNIVERSITY HOSPITAL OF SOUTH MANCHESTER NHS FOUNDATION TRUST</t>
  </si>
  <si>
    <t>UNIVERSITY HOSPITALS OF MORECAMBE BAY NHS FOUNDATION TRUST</t>
  </si>
  <si>
    <t>WARRINGTON AND HALTON HOSPITALS NHS FOUNDATION TRUST</t>
  </si>
  <si>
    <t>WIRRAL UNIVERSITY TEACHING HOSPITAL NHS FOUNDATION TRUST</t>
  </si>
  <si>
    <t>WRIGHTINGTON, WIGAN AND LEIGH NHS FOUNDATION TRUST</t>
  </si>
  <si>
    <t>ST HELENS AND KNOWSLEY HOSPITALS NHS TRUST</t>
  </si>
  <si>
    <t>EAST CHESHIRE NHS TRUST</t>
  </si>
  <si>
    <t>TRAFFORD HEALTHCARE NHS TRUST</t>
  </si>
  <si>
    <t>NORTH CUMBRIA UNIVERSITY HOSPITALS NHS TRUST</t>
  </si>
  <si>
    <t>ROYAL LIVERPOOL AND BROADGREEN UNIVERSITY HOSPITALS NHS TRUST</t>
  </si>
  <si>
    <t>SOUTHPORT AND ORMSKIRK HOSPITAL NHS TRUST</t>
  </si>
  <si>
    <t>PENNINE ACUTE HOSPITALS NHS TRUST</t>
  </si>
  <si>
    <t>EAST LANCASHIRE HOSPITALS NHS TRUST</t>
  </si>
  <si>
    <t>charlie.thomasson@elht.nhs.uk</t>
  </si>
  <si>
    <t>comms@cmft.nhs.uk</t>
  </si>
  <si>
    <t>stephen.winterson@coch.nhs.uk</t>
  </si>
  <si>
    <t>communications@mcht.nhs.uk</t>
  </si>
  <si>
    <t>foi@rbh.nhs.uk;</t>
  </si>
  <si>
    <t>communications@srft.nhs.uk;</t>
  </si>
  <si>
    <t>mailto:press@tgh.nhs.uk;</t>
  </si>
  <si>
    <t>susan.osborne@uhsm.nhs.uk; laura.parker@uhsm.nhs.uk; caroline.johnson@uhsm.nhs.uk;</t>
  </si>
  <si>
    <t>louise.fleming@mbht.nhs.uk</t>
  </si>
  <si>
    <t xml:space="preserve">chris.horner@whh.nhs.uk; gina.coldrick@whh.nhs.uk; </t>
  </si>
  <si>
    <t>caroletodd@nhs.net; barbaracrampton@nhs.net; Mariaparker1@nhs.net;</t>
  </si>
  <si>
    <t>judith.marsland@sthk.nhs.uk;</t>
  </si>
  <si>
    <t>communications.department@wwl.nhs.uk;</t>
  </si>
  <si>
    <t xml:space="preserve">emer.scott@trafford.nhs.uk; rayna.miller@trafford.nhs.uk;  </t>
  </si>
  <si>
    <t xml:space="preserve">elizabeth.kay@ncuh.nhs.uk; natalie.rutherford@ncuh.nhs.uk; </t>
  </si>
  <si>
    <t>communications@rlbuht.nhs.uk;</t>
  </si>
  <si>
    <t xml:space="preserve">£189m </t>
  </si>
  <si>
    <t>£149.4m</t>
  </si>
  <si>
    <t>£199m</t>
  </si>
  <si>
    <t>£224m</t>
  </si>
  <si>
    <t>£636m</t>
  </si>
  <si>
    <t>£146m</t>
  </si>
  <si>
    <t>£151m</t>
  </si>
  <si>
    <t>£331m</t>
  </si>
  <si>
    <t>£272m</t>
  </si>
  <si>
    <t>£437m</t>
  </si>
  <si>
    <t xml:space="preserve">£496.9m </t>
  </si>
  <si>
    <t>£420m</t>
  </si>
  <si>
    <t>£334m</t>
  </si>
  <si>
    <t>£954m</t>
  </si>
  <si>
    <t>£703m</t>
  </si>
  <si>
    <t>£503m</t>
  </si>
  <si>
    <t>£179.4m</t>
  </si>
  <si>
    <t>£227m</t>
  </si>
  <si>
    <t>£254m</t>
  </si>
  <si>
    <t>£330m</t>
  </si>
  <si>
    <t>£175m</t>
  </si>
  <si>
    <t>£710m</t>
  </si>
  <si>
    <t>christine.watts@uhcw.nhs.uk; kerry.beadling@uhcw.nhs.uk; emma.spencer@uhcw.nhs.uk; kerry.beadling@uhcw.nhs.uk, communications@uhcw.nhs.uk   </t>
  </si>
  <si>
    <t>tonyellis@nhs.net; kimberley.southern@nhs.net</t>
  </si>
  <si>
    <t xml:space="preserve">£96.248m </t>
  </si>
  <si>
    <t>£511m</t>
  </si>
  <si>
    <r>
      <t>£484.7m</t>
    </r>
    <r>
      <rPr>
        <sz val="10"/>
        <color rgb="FF000000"/>
        <rFont val="Tahoma"/>
        <family val="2"/>
      </rPr>
      <t xml:space="preserve">   </t>
    </r>
  </si>
  <si>
    <t>£987m</t>
  </si>
  <si>
    <t xml:space="preserve">£247m </t>
  </si>
  <si>
    <t>£392m</t>
  </si>
  <si>
    <t>£137.1m</t>
  </si>
  <si>
    <t>£153.4m</t>
  </si>
  <si>
    <t>communications@sfh-tr.nhs.uk; jayne.morton@sfh-tr.nhs.uk</t>
  </si>
  <si>
    <t>£158m</t>
  </si>
  <si>
    <t>£175 million </t>
  </si>
  <si>
    <t>trust.communications @pat.nhs.uk; lesley.holland@pat.nhs.uk</t>
  </si>
  <si>
    <t>samina.taj@nhs.net; fiona.doorey@nhs.net</t>
  </si>
  <si>
    <t>trust.enquiries@stockport.nhs.uk; john.pierse@stockport.nhs.uk</t>
  </si>
  <si>
    <t>enquiries@lthtr.nhs.uk; lorraine.kelly@lthtr.nhs.uk; dominic.benson@lthtr.nhs.uk</t>
  </si>
  <si>
    <t>£223.5m</t>
  </si>
  <si>
    <t>£422m</t>
  </si>
  <si>
    <t>NK</t>
  </si>
  <si>
    <t>£440m</t>
  </si>
  <si>
    <t>derek.quinn@bfwh.nhs.uk; communications@bfwhospitals.nhs.uk;</t>
  </si>
  <si>
    <t>info@aintree.nhs.uk; micheal.sluming@aintree.nhs.uk</t>
  </si>
  <si>
    <t xml:space="preserve">£180.7m </t>
  </si>
  <si>
    <t>£163 million</t>
  </si>
  <si>
    <t>£231m</t>
  </si>
  <si>
    <t>£260m</t>
  </si>
  <si>
    <t>£253m  </t>
  </si>
  <si>
    <t>£780m</t>
  </si>
  <si>
    <t>£220m</t>
  </si>
  <si>
    <t xml:space="preserve">£473m </t>
  </si>
  <si>
    <t>£154m</t>
  </si>
  <si>
    <t>£101.8m</t>
  </si>
  <si>
    <t>£686m</t>
  </si>
  <si>
    <t>£121.5m</t>
  </si>
  <si>
    <t>£232m</t>
  </si>
  <si>
    <t xml:space="preserve">£198.9m </t>
  </si>
  <si>
    <t>£315m</t>
  </si>
  <si>
    <t>£459M</t>
  </si>
  <si>
    <t>nk</t>
  </si>
  <si>
    <t>£350M</t>
  </si>
  <si>
    <t>£238m</t>
  </si>
  <si>
    <t>£268.1m</t>
  </si>
  <si>
    <t>£204m</t>
  </si>
  <si>
    <t>£290m</t>
  </si>
  <si>
    <t>£230.8m</t>
  </si>
  <si>
    <t>£170m</t>
  </si>
  <si>
    <t xml:space="preserve">£186.4m </t>
  </si>
  <si>
    <t>£165m</t>
  </si>
  <si>
    <t>£320m</t>
  </si>
  <si>
    <t>£557m</t>
  </si>
  <si>
    <t>£164m</t>
  </si>
  <si>
    <t>£250m</t>
  </si>
  <si>
    <t>£108m</t>
  </si>
  <si>
    <t xml:space="preserve">£280.7m </t>
  </si>
  <si>
    <t>£187m</t>
  </si>
  <si>
    <t xml:space="preserve">£408M </t>
  </si>
  <si>
    <t>£742m</t>
  </si>
  <si>
    <t>£266.7m</t>
  </si>
  <si>
    <t>£255.9m</t>
  </si>
  <si>
    <t>£270.9m</t>
  </si>
  <si>
    <t>£228.6m</t>
  </si>
  <si>
    <t>£254M</t>
  </si>
  <si>
    <t>£212m</t>
  </si>
  <si>
    <t xml:space="preserve">£222m </t>
  </si>
  <si>
    <t xml:space="preserve">£244m </t>
  </si>
  <si>
    <t>£900m</t>
  </si>
  <si>
    <t>£329.3m</t>
  </si>
  <si>
    <t>£184m</t>
  </si>
  <si>
    <t>£164.4m</t>
  </si>
  <si>
    <t>£556m</t>
  </si>
  <si>
    <t>£583m</t>
  </si>
  <si>
    <t>£133m</t>
  </si>
  <si>
    <t>£355.6m</t>
  </si>
  <si>
    <t>£370M</t>
  </si>
  <si>
    <t xml:space="preserve">christopher.watt@hdft.nhs.uk; </t>
  </si>
  <si>
    <t>andrew.ashcroft@uhns.nhs.uk; sue.pantin@uhns.nhs.uk;</t>
  </si>
  <si>
    <t>Peter.Kennell@ngh.nhs.uk; Sally.Watts@ngh.nhs.uk; communications@ngh.nhs.uk</t>
  </si>
  <si>
    <t>£386m</t>
  </si>
  <si>
    <t>£418m</t>
  </si>
  <si>
    <t>peter.gibson@nhs.net; amy.weir@nhs.net; sue.thaw@nhs.net</t>
  </si>
  <si>
    <t>£340.3m</t>
  </si>
  <si>
    <t>£182.7m</t>
  </si>
  <si>
    <t xml:space="preserve">yasmin.khan@medway.nhs.uk; </t>
  </si>
  <si>
    <t>£340m</t>
  </si>
  <si>
    <t>£196.1m</t>
  </si>
  <si>
    <t xml:space="preserve">£233.4m </t>
  </si>
  <si>
    <t>£106m</t>
  </si>
  <si>
    <t>£300m</t>
  </si>
  <si>
    <t>£214.7m</t>
  </si>
  <si>
    <t>£341m</t>
  </si>
  <si>
    <t>£224.1m</t>
  </si>
  <si>
    <t>£180m</t>
  </si>
  <si>
    <t>£234m</t>
  </si>
  <si>
    <t>£450m.</t>
  </si>
  <si>
    <t>£171.9m</t>
  </si>
  <si>
    <t>£469m</t>
  </si>
  <si>
    <t>£140m </t>
  </si>
  <si>
    <t>£592m</t>
  </si>
  <si>
    <t>£90m</t>
  </si>
  <si>
    <t xml:space="preserve">£120.4m </t>
  </si>
  <si>
    <t>£152m</t>
  </si>
  <si>
    <t>£158m.</t>
  </si>
  <si>
    <t>£174.1 m</t>
  </si>
  <si>
    <t>£163m</t>
  </si>
  <si>
    <t>£145m</t>
  </si>
  <si>
    <t>http://www.mtw.nhs.uk/send-email.asp darren.yates@nhs.net</t>
  </si>
  <si>
    <t>£560m</t>
  </si>
  <si>
    <t xml:space="preserve">emma.scales@midyorks.nhs.uk; foi@midyorks.nhs.uk; julie.haddon@midyorks.nhs.uk; hannah.busby@midyorks.nhs.uk; andrew.barton@midyorks.nhs.uk;  </t>
  </si>
  <si>
    <t>£171m</t>
  </si>
  <si>
    <t>1 - percentages are of expenditure rather than turnover</t>
  </si>
  <si>
    <t>9.8 *2</t>
  </si>
  <si>
    <t>2 - percentage is of cost</t>
  </si>
  <si>
    <t>3 - "Please note: It's important to understand that we use a fairly narrow definition of CIPs compared to some organisations i.e. we only look at the net CIP to achieve after managing out cost pressures. Others will 'gross up' and have higher cost pressures and higher CIPs. Please take this into account when looking at the figures below:"</t>
  </si>
  <si>
    <t>4 - "but vast majority was additional income"</t>
  </si>
  <si>
    <t>5 - "up to 8%"</t>
  </si>
  <si>
    <t>* - notes - *</t>
  </si>
  <si>
    <t>sophie.joyce@rdeft.nhs.uk; wendy.shaw@redft.nhs.uk;</t>
  </si>
  <si>
    <t>paula.wakeham@nhs.net</t>
  </si>
  <si>
    <t>£305m</t>
  </si>
  <si>
    <t>£358m</t>
  </si>
  <si>
    <t xml:space="preserve">£700m </t>
  </si>
  <si>
    <t>6 - percentage of income rather than turnover</t>
  </si>
  <si>
    <t>£807m</t>
  </si>
  <si>
    <t>£506m</t>
  </si>
  <si>
    <t xml:space="preserve">£442m </t>
  </si>
  <si>
    <t>£349.6m</t>
  </si>
  <si>
    <t>Amanda.Nash@phnt.swest.nhs.uk; press.office@phnt.swest.nhs.uk</t>
  </si>
  <si>
    <t>£391m</t>
  </si>
  <si>
    <t xml:space="preserve">£236.2m </t>
  </si>
  <si>
    <t>£252m</t>
  </si>
  <si>
    <t>£506.3m</t>
  </si>
  <si>
    <t>£164.5m</t>
  </si>
  <si>
    <t xml:space="preserve">£294.3m </t>
  </si>
  <si>
    <t>difference - no.</t>
  </si>
  <si>
    <t>difference %</t>
  </si>
  <si>
    <t>10% </t>
  </si>
  <si>
    <t>£125m</t>
  </si>
  <si>
    <t>£367.7m</t>
  </si>
  <si>
    <t>£102m</t>
  </si>
  <si>
    <t>10/11 CIP £</t>
  </si>
  <si>
    <t>10/11 TRGT £</t>
  </si>
  <si>
    <t>10/11 TRGT %</t>
  </si>
  <si>
    <t>£21M</t>
  </si>
  <si>
    <t>Percentage of CIP achieved</t>
  </si>
  <si>
    <t>Recurrent</t>
  </si>
  <si>
    <t>Non-recurrent</t>
  </si>
  <si>
    <t>£2.7m</t>
  </si>
  <si>
    <t>£9.4m</t>
  </si>
  <si>
    <t>£31m</t>
  </si>
  <si>
    <t>Scarborough and North East Yorkshire Healthcare NHS Trust</t>
  </si>
  <si>
    <t xml:space="preserve">Bradford Teaching Hospitals NHS Foundation Trust </t>
  </si>
  <si>
    <t>£30.3m</t>
  </si>
  <si>
    <t>£23.4m</t>
  </si>
  <si>
    <t>£7.6m</t>
  </si>
  <si>
    <t>£37m</t>
  </si>
  <si>
    <t>£42.6m</t>
  </si>
  <si>
    <t>£5.2m</t>
  </si>
  <si>
    <t>£20.8m</t>
  </si>
  <si>
    <t>£15.9m</t>
  </si>
  <si>
    <t>£4.9m</t>
  </si>
  <si>
    <t>£5.42m</t>
  </si>
  <si>
    <t>£15.08m</t>
  </si>
  <si>
    <t>£5.37m</t>
  </si>
  <si>
    <t>£24.5m</t>
  </si>
  <si>
    <t>£28.7m</t>
  </si>
  <si>
    <t>£3.8m</t>
  </si>
  <si>
    <t>£3.5m</t>
  </si>
  <si>
    <t>£6m</t>
  </si>
  <si>
    <t>£12.3m</t>
  </si>
  <si>
    <t>£12m</t>
  </si>
  <si>
    <t>£22.6m</t>
  </si>
  <si>
    <t>£7.4m</t>
  </si>
  <si>
    <t>£9.3m</t>
  </si>
  <si>
    <t>£22.9m</t>
  </si>
  <si>
    <t>£35m</t>
  </si>
  <si>
    <t>£17.5m</t>
  </si>
  <si>
    <t>£21m</t>
  </si>
  <si>
    <t>£5m</t>
  </si>
  <si>
    <t>£150k</t>
  </si>
  <si>
    <t>£4.3m</t>
  </si>
  <si>
    <t>£4m</t>
  </si>
  <si>
    <t>£30m</t>
  </si>
  <si>
    <t>£26.3m</t>
  </si>
  <si>
    <t>£3.7m</t>
  </si>
  <si>
    <t>£10.52m</t>
  </si>
  <si>
    <t>£10.4m</t>
  </si>
  <si>
    <t>£8.6m</t>
  </si>
  <si>
    <t>£1.8m</t>
  </si>
  <si>
    <t>£16.6m</t>
  </si>
  <si>
    <t>£17.7m</t>
  </si>
  <si>
    <t>£13.2m</t>
  </si>
  <si>
    <t>£3.4m</t>
  </si>
  <si>
    <t>£0.1m</t>
  </si>
  <si>
    <t>£4.5m</t>
  </si>
  <si>
    <t>£1.7m</t>
  </si>
  <si>
    <t>£39.7m</t>
  </si>
  <si>
    <t>£11.6m</t>
  </si>
  <si>
    <t>£15.6m</t>
  </si>
  <si>
    <t>£19.1m</t>
  </si>
  <si>
    <t>£6.1m</t>
  </si>
  <si>
    <t>£9.5m</t>
  </si>
  <si>
    <t>£13.5m</t>
  </si>
  <si>
    <t>£15m</t>
  </si>
  <si>
    <t>£0.3m</t>
  </si>
  <si>
    <t>£14m</t>
  </si>
  <si>
    <t>£12.7m</t>
  </si>
  <si>
    <t>£1.3m</t>
  </si>
  <si>
    <t>£7.9m</t>
  </si>
  <si>
    <t>£5.4m</t>
  </si>
  <si>
    <t>£2.5m</t>
  </si>
  <si>
    <t>£4.7m</t>
  </si>
  <si>
    <t>£3.2m</t>
  </si>
  <si>
    <t>£2.9m</t>
  </si>
  <si>
    <t>£10m</t>
  </si>
  <si>
    <t>£7.8m</t>
  </si>
  <si>
    <t>£23m</t>
  </si>
  <si>
    <t>£23.1m</t>
  </si>
  <si>
    <t>£25m</t>
  </si>
  <si>
    <t>£18.3m</t>
  </si>
  <si>
    <t>£4.8m</t>
  </si>
  <si>
    <t>15.6m%</t>
  </si>
  <si>
    <t>£23.5m</t>
  </si>
  <si>
    <t>£3.67m</t>
  </si>
  <si>
    <t>£4.96m</t>
  </si>
  <si>
    <t>£13.8m</t>
  </si>
  <si>
    <t>£20m</t>
  </si>
  <si>
    <t>£19m</t>
  </si>
  <si>
    <t>£18.4m</t>
  </si>
  <si>
    <t>£1.6m</t>
  </si>
  <si>
    <t>£8.2m</t>
  </si>
  <si>
    <t>£47m</t>
  </si>
  <si>
    <t>£52m</t>
  </si>
  <si>
    <t>£10.2m</t>
  </si>
  <si>
    <t>£12.1m</t>
  </si>
  <si>
    <t>£0.6m</t>
  </si>
  <si>
    <t>£2.8m</t>
  </si>
  <si>
    <t>£3.9995m</t>
  </si>
  <si>
    <t>£0.0005m</t>
  </si>
  <si>
    <t>£1.2m</t>
  </si>
  <si>
    <t>£4.6m</t>
  </si>
  <si>
    <t>£18.8m</t>
  </si>
  <si>
    <t>£2m</t>
  </si>
  <si>
    <t>£18.5m</t>
  </si>
  <si>
    <t>£19.3m</t>
  </si>
  <si>
    <t>£6.2m</t>
  </si>
  <si>
    <t>£5.9m</t>
  </si>
  <si>
    <t>£22m</t>
  </si>
  <si>
    <t>£34m</t>
  </si>
  <si>
    <t>£18m</t>
  </si>
  <si>
    <t>£30.2m</t>
  </si>
  <si>
    <t>£29.8m</t>
  </si>
  <si>
    <t>£18.9m</t>
  </si>
  <si>
    <t>£11.3m</t>
  </si>
  <si>
    <t>£5.5m</t>
  </si>
  <si>
    <t>£28m</t>
  </si>
  <si>
    <t>£24m</t>
  </si>
  <si>
    <t>£39m</t>
  </si>
  <si>
    <t>£17m</t>
  </si>
  <si>
    <t>£12.5m</t>
  </si>
  <si>
    <t>£12.2m</t>
  </si>
  <si>
    <t>£7.5m</t>
  </si>
  <si>
    <t>£11.7m</t>
  </si>
  <si>
    <t>£9.7m</t>
  </si>
  <si>
    <t>£8.1m</t>
  </si>
  <si>
    <t>£0.5m</t>
  </si>
  <si>
    <t>£8.9m</t>
  </si>
  <si>
    <t>£14.5m</t>
  </si>
  <si>
    <t>£8.3m</t>
  </si>
  <si>
    <t>£11.5m</t>
  </si>
  <si>
    <t>£12.6m</t>
  </si>
  <si>
    <t>£6.5m</t>
  </si>
  <si>
    <t>£8.4m</t>
  </si>
  <si>
    <t>£1.1m</t>
  </si>
  <si>
    <t>£46.6m</t>
  </si>
  <si>
    <t>£0.4m</t>
  </si>
  <si>
    <t>£30.6m</t>
  </si>
  <si>
    <t>£20.3m</t>
  </si>
  <si>
    <t>£10.1m</t>
  </si>
  <si>
    <t>£44m</t>
  </si>
  <si>
    <t>£50m</t>
  </si>
  <si>
    <t>£43.8m</t>
  </si>
  <si>
    <t>£47.1m</t>
  </si>
  <si>
    <t>£41.5m</t>
  </si>
  <si>
    <t>£2.3m</t>
  </si>
  <si>
    <t>£15.5m</t>
  </si>
  <si>
    <t>£15.2m</t>
  </si>
  <si>
    <t>£11.9m</t>
  </si>
  <si>
    <t>£12.4m</t>
  </si>
  <si>
    <t>£4.4m</t>
  </si>
  <si>
    <t>£9m</t>
  </si>
  <si>
    <t>£8.7m</t>
  </si>
  <si>
    <t>£55.9m</t>
  </si>
  <si>
    <t>£78m</t>
  </si>
  <si>
    <t>£38.7m</t>
  </si>
  <si>
    <t>£17.2m</t>
  </si>
  <si>
    <t>£4.85m</t>
  </si>
  <si>
    <t>£17.6m</t>
  </si>
  <si>
    <t>£19.6m</t>
  </si>
  <si>
    <t>£38m</t>
  </si>
  <si>
    <t>£25.4m</t>
  </si>
  <si>
    <t>Gap</t>
  </si>
  <si>
    <t>R/nR ratio</t>
  </si>
  <si>
    <t>10/11 CIP £m</t>
  </si>
  <si>
    <t>Gap (£m)</t>
  </si>
  <si>
    <t>Winchester &amp; Eastleigh</t>
  </si>
  <si>
    <t>Maidstone Tunbridge FT *</t>
  </si>
  <si>
    <t>would not disclose</t>
  </si>
  <si>
    <t>Unable to provide answer</t>
  </si>
  <si>
    <t>R/nR ratio (%)</t>
  </si>
  <si>
    <t>Royal Cornwall</t>
  </si>
</sst>
</file>

<file path=xl/styles.xml><?xml version="1.0" encoding="utf-8"?>
<styleSheet xmlns="http://schemas.openxmlformats.org/spreadsheetml/2006/main">
  <numFmts count="5">
    <numFmt numFmtId="6" formatCode="&quot;£&quot;#,##0;[Red]\-&quot;£&quot;#,##0"/>
    <numFmt numFmtId="8" formatCode="&quot;£&quot;#,##0.00;[Red]\-&quot;£&quot;#,##0.00"/>
    <numFmt numFmtId="164" formatCode="0.000%"/>
    <numFmt numFmtId="165" formatCode="0.0%"/>
    <numFmt numFmtId="166" formatCode="0.0"/>
  </numFmts>
  <fonts count="46">
    <font>
      <sz val="11"/>
      <color theme="1"/>
      <name val="Calibri"/>
      <family val="2"/>
      <scheme val="minor"/>
    </font>
    <font>
      <sz val="11"/>
      <color rgb="FFFF0000"/>
      <name val="Calibri"/>
      <family val="2"/>
      <scheme val="minor"/>
    </font>
    <font>
      <b/>
      <sz val="11"/>
      <color theme="1"/>
      <name val="Calibri"/>
      <family val="2"/>
      <scheme val="minor"/>
    </font>
    <font>
      <b/>
      <u/>
      <sz val="11.5"/>
      <color theme="1"/>
      <name val="Calibri"/>
      <family val="2"/>
      <scheme val="minor"/>
    </font>
    <font>
      <u/>
      <sz val="11"/>
      <color theme="10"/>
      <name val="Calibri"/>
      <family val="2"/>
    </font>
    <font>
      <sz val="11"/>
      <color rgb="FF333399"/>
      <name val="Arial"/>
      <family val="2"/>
    </font>
    <font>
      <sz val="10"/>
      <color rgb="FF000000"/>
      <name val="Arial"/>
      <family val="2"/>
    </font>
    <font>
      <sz val="10"/>
      <color theme="1"/>
      <name val="Arial"/>
      <family val="2"/>
    </font>
    <font>
      <sz val="10"/>
      <color rgb="FFFF0000"/>
      <name val="Arial"/>
      <family val="2"/>
    </font>
    <font>
      <b/>
      <sz val="10"/>
      <color rgb="FF000000"/>
      <name val="Tahoma"/>
      <family val="2"/>
    </font>
    <font>
      <sz val="10"/>
      <color rgb="FF000000"/>
      <name val="Tahoma"/>
      <family val="2"/>
    </font>
    <font>
      <b/>
      <sz val="11"/>
      <color rgb="FF000080"/>
      <name val="Calibri"/>
      <family val="2"/>
      <scheme val="minor"/>
    </font>
    <font>
      <sz val="11"/>
      <color rgb="FF1F497D"/>
      <name val="Calibri"/>
      <family val="2"/>
      <scheme val="minor"/>
    </font>
    <font>
      <sz val="11"/>
      <color rgb="FFFF0000"/>
      <name val="Georgia"/>
      <family val="1"/>
    </font>
    <font>
      <sz val="11"/>
      <color rgb="FF0000FF"/>
      <name val="Calibri"/>
      <family val="2"/>
      <scheme val="minor"/>
    </font>
    <font>
      <b/>
      <sz val="10"/>
      <color rgb="FFFF0000"/>
      <name val="Tahoma"/>
      <family val="2"/>
    </font>
    <font>
      <sz val="10"/>
      <color rgb="FF000080"/>
      <name val="Arial"/>
      <family val="2"/>
    </font>
    <font>
      <sz val="11"/>
      <color rgb="FF000080"/>
      <name val="Calibri"/>
      <family val="2"/>
      <scheme val="minor"/>
    </font>
    <font>
      <sz val="10"/>
      <color rgb="FF1F497D"/>
      <name val="Arial Unicode MS"/>
      <family val="2"/>
    </font>
    <font>
      <sz val="12"/>
      <color theme="1"/>
      <name val="Arial"/>
      <family val="2"/>
    </font>
    <font>
      <sz val="12"/>
      <color theme="1"/>
      <name val="Calibri"/>
      <family val="2"/>
      <scheme val="minor"/>
    </font>
    <font>
      <sz val="11"/>
      <color theme="1"/>
      <name val="Arial"/>
      <family val="2"/>
    </font>
    <font>
      <sz val="10"/>
      <color theme="1"/>
      <name val="Courier New"/>
      <family val="3"/>
    </font>
    <font>
      <sz val="10"/>
      <color rgb="FF0000FF"/>
      <name val="Arial"/>
      <family val="2"/>
    </font>
    <font>
      <b/>
      <sz val="12"/>
      <color theme="1"/>
      <name val="Calibri"/>
      <family val="2"/>
      <scheme val="minor"/>
    </font>
    <font>
      <b/>
      <sz val="10"/>
      <color rgb="FF0000FF"/>
      <name val="Arial"/>
      <family val="2"/>
    </font>
    <font>
      <sz val="10"/>
      <color theme="1"/>
      <name val="Tahoma"/>
      <family val="2"/>
    </font>
    <font>
      <sz val="12"/>
      <color rgb="FF0000FF"/>
      <name val="Arial"/>
      <family val="2"/>
    </font>
    <font>
      <b/>
      <i/>
      <sz val="10"/>
      <color theme="1"/>
      <name val="Arial"/>
      <family val="2"/>
    </font>
    <font>
      <sz val="10"/>
      <color rgb="FF000000"/>
      <name val="Calibri"/>
      <family val="2"/>
      <scheme val="minor"/>
    </font>
    <font>
      <sz val="10"/>
      <color rgb="FFFF0000"/>
      <name val="Tahoma"/>
      <family val="2"/>
    </font>
    <font>
      <sz val="12"/>
      <color rgb="FF000080"/>
      <name val="Arial"/>
      <family val="2"/>
    </font>
    <font>
      <sz val="11"/>
      <color rgb="FF0070C0"/>
      <name val="Calibri"/>
      <family val="2"/>
      <scheme val="minor"/>
    </font>
    <font>
      <sz val="10"/>
      <color rgb="FF993366"/>
      <name val="Arial"/>
      <family val="2"/>
    </font>
    <font>
      <b/>
      <sz val="11"/>
      <color theme="1"/>
      <name val="Arial"/>
      <family val="2"/>
    </font>
    <font>
      <sz val="11"/>
      <color rgb="FF000000"/>
      <name val="Arial"/>
      <family val="2"/>
    </font>
    <font>
      <b/>
      <sz val="12"/>
      <color rgb="FF000000"/>
      <name val="Calibri"/>
      <family val="2"/>
      <scheme val="minor"/>
    </font>
    <font>
      <sz val="12"/>
      <color rgb="FF0070C0"/>
      <name val="Arial"/>
      <family val="2"/>
    </font>
    <font>
      <b/>
      <sz val="10"/>
      <color rgb="FF000080"/>
      <name val="Arial"/>
      <family val="2"/>
    </font>
    <font>
      <sz val="10"/>
      <color rgb="FF0000FF"/>
      <name val="Verdana"/>
      <family val="2"/>
    </font>
    <font>
      <sz val="11"/>
      <color rgb="FFFF0000"/>
      <name val="Arial"/>
      <family val="2"/>
    </font>
    <font>
      <b/>
      <sz val="10"/>
      <color rgb="FF000000"/>
      <name val="Arial"/>
      <family val="2"/>
    </font>
    <font>
      <sz val="11"/>
      <color theme="1"/>
      <name val="Trebuchet MS"/>
      <family val="2"/>
    </font>
    <font>
      <b/>
      <sz val="12"/>
      <color theme="1"/>
      <name val="Arial"/>
      <family val="2"/>
    </font>
    <font>
      <sz val="12"/>
      <color rgb="FF1F497D"/>
      <name val="Trebuchet MS"/>
      <family val="2"/>
    </font>
    <font>
      <sz val="12"/>
      <color rgb="FF00000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67">
    <xf numFmtId="0" fontId="0" fillId="0" borderId="0" xfId="0"/>
    <xf numFmtId="0" fontId="3" fillId="0" borderId="0" xfId="0" applyFont="1"/>
    <xf numFmtId="0" fontId="4" fillId="0" borderId="0" xfId="1" applyAlignment="1" applyProtection="1"/>
    <xf numFmtId="0" fontId="2" fillId="0" borderId="0" xfId="0" applyFont="1"/>
    <xf numFmtId="0" fontId="0" fillId="0" borderId="0" xfId="0" applyAlignment="1">
      <alignment horizontal="left" indent="1"/>
    </xf>
    <xf numFmtId="0" fontId="4" fillId="0" borderId="0" xfId="1" applyAlignment="1" applyProtection="1">
      <alignment horizontal="left" indent="1"/>
    </xf>
    <xf numFmtId="0" fontId="1" fillId="0" borderId="0" xfId="0" applyFont="1"/>
    <xf numFmtId="9" fontId="0" fillId="0" borderId="0" xfId="0" applyNumberFormat="1"/>
    <xf numFmtId="10" fontId="0" fillId="0" borderId="0" xfId="0" applyNumberFormat="1"/>
    <xf numFmtId="8" fontId="0" fillId="0" borderId="0" xfId="0" applyNumberForma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10" fontId="18" fillId="0" borderId="0" xfId="0" applyNumberFormat="1" applyFont="1"/>
    <xf numFmtId="0" fontId="19" fillId="0" borderId="0" xfId="0" applyFont="1"/>
    <xf numFmtId="0" fontId="20" fillId="0" borderId="0" xfId="0" applyFont="1"/>
    <xf numFmtId="0" fontId="21" fillId="0" borderId="0" xfId="0" applyFont="1"/>
    <xf numFmtId="6" fontId="22" fillId="0" borderId="0" xfId="0" applyNumberFormat="1" applyFont="1"/>
    <xf numFmtId="0" fontId="23" fillId="0" borderId="0" xfId="0" applyFont="1"/>
    <xf numFmtId="0" fontId="0" fillId="0" borderId="0" xfId="0" applyAlignment="1">
      <alignment wrapText="1"/>
    </xf>
    <xf numFmtId="0" fontId="24" fillId="0" borderId="0" xfId="0" applyFont="1" applyAlignment="1">
      <alignment wrapText="1"/>
    </xf>
    <xf numFmtId="6" fontId="21" fillId="0" borderId="0" xfId="0" applyNumberFormat="1" applyFont="1"/>
    <xf numFmtId="6" fontId="23" fillId="0" borderId="0" xfId="0" applyNumberFormat="1" applyFont="1"/>
    <xf numFmtId="0" fontId="25" fillId="0" borderId="0" xfId="0" applyFont="1"/>
    <xf numFmtId="0" fontId="26" fillId="0" borderId="0" xfId="0" applyFont="1"/>
    <xf numFmtId="0" fontId="27" fillId="0" borderId="0" xfId="0" applyFont="1"/>
    <xf numFmtId="6" fontId="12" fillId="0" borderId="0" xfId="0" applyNumberFormat="1" applyFont="1"/>
    <xf numFmtId="6" fontId="14" fillId="0" borderId="0" xfId="0" applyNumberFormat="1" applyFont="1"/>
    <xf numFmtId="6" fontId="19" fillId="0" borderId="0" xfId="0" applyNumberFormat="1" applyFont="1"/>
    <xf numFmtId="0" fontId="28" fillId="0" borderId="0" xfId="0" applyFont="1"/>
    <xf numFmtId="0" fontId="29" fillId="0" borderId="0" xfId="0" applyFont="1"/>
    <xf numFmtId="8" fontId="1" fillId="0" borderId="0" xfId="0" applyNumberFormat="1" applyFont="1"/>
    <xf numFmtId="0" fontId="30" fillId="0" borderId="0" xfId="0" applyFont="1"/>
    <xf numFmtId="0" fontId="31" fillId="0" borderId="0" xfId="0" applyFont="1"/>
    <xf numFmtId="8" fontId="9" fillId="0" borderId="0" xfId="0" applyNumberFormat="1" applyFont="1"/>
    <xf numFmtId="0" fontId="32" fillId="0" borderId="0" xfId="0" applyFont="1"/>
    <xf numFmtId="8" fontId="19" fillId="0" borderId="0" xfId="0" applyNumberFormat="1" applyFont="1"/>
    <xf numFmtId="0" fontId="33" fillId="0" borderId="0" xfId="0" applyFont="1"/>
    <xf numFmtId="0" fontId="34" fillId="0" borderId="0" xfId="0" applyFont="1"/>
    <xf numFmtId="0" fontId="35" fillId="0" borderId="0" xfId="0" applyFont="1"/>
    <xf numFmtId="0" fontId="36" fillId="0" borderId="0" xfId="0" applyFont="1"/>
    <xf numFmtId="6" fontId="16" fillId="0" borderId="0" xfId="0" applyNumberFormat="1" applyFo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164" fontId="0" fillId="0" borderId="0" xfId="0" applyNumberFormat="1"/>
    <xf numFmtId="2" fontId="0" fillId="0" borderId="0" xfId="0" applyNumberFormat="1"/>
    <xf numFmtId="0" fontId="43" fillId="0" borderId="0" xfId="0" applyFont="1" applyAlignment="1">
      <alignment horizontal="left" indent="1"/>
    </xf>
    <xf numFmtId="165" fontId="0" fillId="0" borderId="0" xfId="0" applyNumberFormat="1"/>
    <xf numFmtId="165" fontId="44" fillId="0" borderId="0" xfId="0" applyNumberFormat="1" applyFont="1"/>
    <xf numFmtId="0" fontId="0" fillId="0" borderId="0" xfId="0" applyNumberFormat="1"/>
    <xf numFmtId="9" fontId="45" fillId="0" borderId="0" xfId="0" applyNumberFormat="1" applyFont="1"/>
    <xf numFmtId="166" fontId="0" fillId="0" borderId="0" xfId="0" applyNumberFormat="1"/>
    <xf numFmtId="10" fontId="16" fillId="0" borderId="0" xfId="0" applyNumberFormat="1"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ress@sash.nhs.uk" TargetMode="External"/><Relationship Id="rId117" Type="http://schemas.openxmlformats.org/officeDocument/2006/relationships/hyperlink" Target="mailto:gillian.parsons@cddft.nhs.uk" TargetMode="External"/><Relationship Id="rId21" Type="http://schemas.openxmlformats.org/officeDocument/2006/relationships/hyperlink" Target="mailto:rachel.clinton@bsuh.nhs.uk" TargetMode="External"/><Relationship Id="rId42" Type="http://schemas.openxmlformats.org/officeDocument/2006/relationships/hyperlink" Target="mailto:cymbeline.moore@imperial.nhs.uk" TargetMode="External"/><Relationship Id="rId47" Type="http://schemas.openxmlformats.org/officeDocument/2006/relationships/hyperlink" Target="mailto:martin.spencer@nhs.net" TargetMode="External"/><Relationship Id="rId63" Type="http://schemas.openxmlformats.org/officeDocument/2006/relationships/hyperlink" Target="http://www.enherts-tr.nhs.uk/" TargetMode="External"/><Relationship Id="rId68" Type="http://schemas.openxmlformats.org/officeDocument/2006/relationships/hyperlink" Target="http://www.pah.nhs.uk/" TargetMode="External"/><Relationship Id="rId84" Type="http://schemas.openxmlformats.org/officeDocument/2006/relationships/hyperlink" Target="mailto:hazel.brand@dbh.nhs.uk" TargetMode="External"/><Relationship Id="rId89" Type="http://schemas.openxmlformats.org/officeDocument/2006/relationships/hyperlink" Target="mailto:communications@sfh-tr.nhs.uk" TargetMode="External"/><Relationship Id="rId112" Type="http://schemas.openxmlformats.org/officeDocument/2006/relationships/hyperlink" Target="http://www.northumbria.nhs.uk/" TargetMode="External"/><Relationship Id="rId133" Type="http://schemas.openxmlformats.org/officeDocument/2006/relationships/hyperlink" Target="mailto:laura.kirby@sth.nhs.uk" TargetMode="External"/><Relationship Id="rId138" Type="http://schemas.openxmlformats.org/officeDocument/2006/relationships/hyperlink" Target="http://www.bfwh.nhs.uk/" TargetMode="External"/><Relationship Id="rId154" Type="http://schemas.openxmlformats.org/officeDocument/2006/relationships/hyperlink" Target="http://www.trafford.nhs.uk/about-us/board-papers" TargetMode="External"/><Relationship Id="rId159" Type="http://schemas.openxmlformats.org/officeDocument/2006/relationships/hyperlink" Target="http://www.elht.nhs.uk/index.php/aboutus/91/" TargetMode="External"/><Relationship Id="rId175" Type="http://schemas.openxmlformats.org/officeDocument/2006/relationships/hyperlink" Target="mailto:judith.marsland@sthk.nhs.uk;" TargetMode="External"/><Relationship Id="rId170" Type="http://schemas.openxmlformats.org/officeDocument/2006/relationships/hyperlink" Target="mailto:susan.osborne@uhsm.nhs.uk" TargetMode="External"/><Relationship Id="rId16" Type="http://schemas.openxmlformats.org/officeDocument/2006/relationships/hyperlink" Target="mailto:communications@bnhft.nhs.uk" TargetMode="External"/><Relationship Id="rId107" Type="http://schemas.openxmlformats.org/officeDocument/2006/relationships/hyperlink" Target="http://www.worcsacute.nhs.uk/" TargetMode="External"/><Relationship Id="rId11" Type="http://schemas.openxmlformats.org/officeDocument/2006/relationships/hyperlink" Target="mailto:jay.gill@rbch.nhs.uk," TargetMode="External"/><Relationship Id="rId32" Type="http://schemas.openxmlformats.org/officeDocument/2006/relationships/hyperlink" Target="http://www.guysandstthomas.nhs.uk/" TargetMode="External"/><Relationship Id="rId37" Type="http://schemas.openxmlformats.org/officeDocument/2006/relationships/hyperlink" Target="mailto:angela.boon@bartsandthelondon.nhs.uk" TargetMode="External"/><Relationship Id="rId53" Type="http://schemas.openxmlformats.org/officeDocument/2006/relationships/hyperlink" Target="mailto:tonya.chalker@homerton.nhs.uk" TargetMode="External"/><Relationship Id="rId58" Type="http://schemas.openxmlformats.org/officeDocument/2006/relationships/hyperlink" Target="http://www.jpaget.co.uk/" TargetMode="External"/><Relationship Id="rId74" Type="http://schemas.openxmlformats.org/officeDocument/2006/relationships/hyperlink" Target="mailto:press@addenbrookes.nhs.uk" TargetMode="External"/><Relationship Id="rId79" Type="http://schemas.openxmlformats.org/officeDocument/2006/relationships/hyperlink" Target="mailto:barry.mayes@ldh.nhs.uk;" TargetMode="External"/><Relationship Id="rId102" Type="http://schemas.openxmlformats.org/officeDocument/2006/relationships/hyperlink" Target="mailto:annabel.smith@walsallhealthcare.nhs.uk" TargetMode="External"/><Relationship Id="rId123" Type="http://schemas.openxmlformats.org/officeDocument/2006/relationships/hyperlink" Target="http://www.airedale-trust.nhs.uk/" TargetMode="External"/><Relationship Id="rId128" Type="http://schemas.openxmlformats.org/officeDocument/2006/relationships/hyperlink" Target="mailto:christopher.watt@hdft.nhs.uk;" TargetMode="External"/><Relationship Id="rId144" Type="http://schemas.openxmlformats.org/officeDocument/2006/relationships/hyperlink" Target="http://www.srht.nhs.uk/welcome/" TargetMode="External"/><Relationship Id="rId149" Type="http://schemas.openxmlformats.org/officeDocument/2006/relationships/hyperlink" Target="http://www.warringtonandhaltonhospitals.nhs.uk/default.asp?fldArea=0&amp;fldMenu=0&amp;fldSubMenu=0&amp;fldKey=1" TargetMode="External"/><Relationship Id="rId5" Type="http://schemas.openxmlformats.org/officeDocument/2006/relationships/hyperlink" Target="mailto:Amanda.Nash@phnt.swest.nhs.uk" TargetMode="External"/><Relationship Id="rId90" Type="http://schemas.openxmlformats.org/officeDocument/2006/relationships/hyperlink" Target="http://www.swbh.nhs.uk/" TargetMode="External"/><Relationship Id="rId95" Type="http://schemas.openxmlformats.org/officeDocument/2006/relationships/hyperlink" Target="mailto:christine.watts@uhcw.nhs.uk" TargetMode="External"/><Relationship Id="rId160" Type="http://schemas.openxmlformats.org/officeDocument/2006/relationships/hyperlink" Target="mailto:charlie.thomasson@elht.nhs.uk" TargetMode="External"/><Relationship Id="rId165" Type="http://schemas.openxmlformats.org/officeDocument/2006/relationships/hyperlink" Target="mailto:communications@mcht.nhs.uk" TargetMode="External"/><Relationship Id="rId181" Type="http://schemas.openxmlformats.org/officeDocument/2006/relationships/hyperlink" Target="mailto:communications@bedfordhospital.nhs.uk" TargetMode="External"/><Relationship Id="rId22" Type="http://schemas.openxmlformats.org/officeDocument/2006/relationships/hyperlink" Target="mailto:glyn.oakley@dvh.nhs.uk" TargetMode="External"/><Relationship Id="rId27" Type="http://schemas.openxmlformats.org/officeDocument/2006/relationships/hyperlink" Target="mailto:katie.drummond-dunn@nhs.net" TargetMode="External"/><Relationship Id="rId43" Type="http://schemas.openxmlformats.org/officeDocument/2006/relationships/hyperlink" Target="mailto:comms@kingstonhospital.nhs.uk" TargetMode="External"/><Relationship Id="rId48" Type="http://schemas.openxmlformats.org/officeDocument/2006/relationships/hyperlink" Target="mailto:slh.communications@nhs.net" TargetMode="External"/><Relationship Id="rId64" Type="http://schemas.openxmlformats.org/officeDocument/2006/relationships/hyperlink" Target="mailto:info@zenithpr.co.uk" TargetMode="External"/><Relationship Id="rId69" Type="http://schemas.openxmlformats.org/officeDocument/2006/relationships/hyperlink" Target="mailto:joanne.triggs@meht.nhs.uk" TargetMode="External"/><Relationship Id="rId113" Type="http://schemas.openxmlformats.org/officeDocument/2006/relationships/hyperlink" Target="http://www.southtees.nhs.uk/" TargetMode="External"/><Relationship Id="rId118" Type="http://schemas.openxmlformats.org/officeDocument/2006/relationships/hyperlink" Target="mailto:lucia.hiden@ghnt.nhs.uk" TargetMode="External"/><Relationship Id="rId134" Type="http://schemas.openxmlformats.org/officeDocument/2006/relationships/hyperlink" Target="mailto:lucy.k.brown@york.nhs.uk" TargetMode="External"/><Relationship Id="rId139" Type="http://schemas.openxmlformats.org/officeDocument/2006/relationships/hyperlink" Target="http://www.cmft.nhs.uk/index.aspx" TargetMode="External"/><Relationship Id="rId80" Type="http://schemas.openxmlformats.org/officeDocument/2006/relationships/hyperlink" Target="mailto:jonathan.dack@jpaget.nhs.uk" TargetMode="External"/><Relationship Id="rId85" Type="http://schemas.openxmlformats.org/officeDocument/2006/relationships/hyperlink" Target="mailto:laura.skaife@nuh.nhs.uk;" TargetMode="External"/><Relationship Id="rId150" Type="http://schemas.openxmlformats.org/officeDocument/2006/relationships/hyperlink" Target="http://www.whnt.nhs.uk/" TargetMode="External"/><Relationship Id="rId155" Type="http://schemas.openxmlformats.org/officeDocument/2006/relationships/hyperlink" Target="http://www.ncuh.nhs.uk/acute/about/foi/part2/4_board_papers/trust-board-papers.aspx" TargetMode="External"/><Relationship Id="rId171" Type="http://schemas.openxmlformats.org/officeDocument/2006/relationships/hyperlink" Target="mailto:louise.fleming@mbht.nhs.uk" TargetMode="External"/><Relationship Id="rId176" Type="http://schemas.openxmlformats.org/officeDocument/2006/relationships/hyperlink" Target="mailto:ecn-tr.CustomerCareService@nhs.net;&#160;&#160;" TargetMode="External"/><Relationship Id="rId12" Type="http://schemas.openxmlformats.org/officeDocument/2006/relationships/hyperlink" Target="mailto:Communications@ydh.nhs.uk" TargetMode="External"/><Relationship Id="rId17" Type="http://schemas.openxmlformats.org/officeDocument/2006/relationships/hyperlink" Target="mailto:louise.halfpenny@wehct.nhs.uk" TargetMode="External"/><Relationship Id="rId33" Type="http://schemas.openxmlformats.org/officeDocument/2006/relationships/hyperlink" Target="http://www.homerton.nhs.uk/" TargetMode="External"/><Relationship Id="rId38" Type="http://schemas.openxmlformats.org/officeDocument/2006/relationships/hyperlink" Target="mailto:comms@croydonhealth.nhs.uk" TargetMode="External"/><Relationship Id="rId59" Type="http://schemas.openxmlformats.org/officeDocument/2006/relationships/hyperlink" Target="mailto:communications@nnuh.nhs.uk" TargetMode="External"/><Relationship Id="rId103" Type="http://schemas.openxmlformats.org/officeDocument/2006/relationships/hyperlink" Target="mailto:communications@sath.nhs.uk" TargetMode="External"/><Relationship Id="rId108" Type="http://schemas.openxmlformats.org/officeDocument/2006/relationships/hyperlink" Target="mailto:rebecca.bourne@worcsacute.nhs.uk" TargetMode="External"/><Relationship Id="rId124" Type="http://schemas.openxmlformats.org/officeDocument/2006/relationships/hyperlink" Target="http://www.hey.nhs.uk/" TargetMode="External"/><Relationship Id="rId129" Type="http://schemas.openxmlformats.org/officeDocument/2006/relationships/hyperlink" Target="mailto:PALS@acute.sney.nhs.uk." TargetMode="External"/><Relationship Id="rId54" Type="http://schemas.openxmlformats.org/officeDocument/2006/relationships/hyperlink" Target="mailto:media.enquiries@uclh.nhs.uk" TargetMode="External"/><Relationship Id="rId70" Type="http://schemas.openxmlformats.org/officeDocument/2006/relationships/hyperlink" Target="mailto:communications@pah.nhs.uk" TargetMode="External"/><Relationship Id="rId75" Type="http://schemas.openxmlformats.org/officeDocument/2006/relationships/hyperlink" Target="mailto:communications@hinchingbrooke.nhs.uk" TargetMode="External"/><Relationship Id="rId91" Type="http://schemas.openxmlformats.org/officeDocument/2006/relationships/hyperlink" Target="http://www.heartofengland.nhs.uk/" TargetMode="External"/><Relationship Id="rId96" Type="http://schemas.openxmlformats.org/officeDocument/2006/relationships/hyperlink" Target="mailto:sam.cook@geh.nhs.uk" TargetMode="External"/><Relationship Id="rId140" Type="http://schemas.openxmlformats.org/officeDocument/2006/relationships/hyperlink" Target="http://www.coch.nhs.uk/absolute/en/index.aspx" TargetMode="External"/><Relationship Id="rId145" Type="http://schemas.openxmlformats.org/officeDocument/2006/relationships/hyperlink" Target="http://www.stockporthealth.nwest.nhs.uk/" TargetMode="External"/><Relationship Id="rId161" Type="http://schemas.openxmlformats.org/officeDocument/2006/relationships/hyperlink" Target="mailto:info@aintree.nhs.uk" TargetMode="External"/><Relationship Id="rId166" Type="http://schemas.openxmlformats.org/officeDocument/2006/relationships/hyperlink" Target="mailto:foi@rbh.nhs.uk;" TargetMode="External"/><Relationship Id="rId182" Type="http://schemas.openxmlformats.org/officeDocument/2006/relationships/hyperlink" Target="mailto:communications.dept@rwh-tr.nhs.uk" TargetMode="External"/><Relationship Id="rId1" Type="http://schemas.openxmlformats.org/officeDocument/2006/relationships/hyperlink" Target="mailto:comms@gwh.nhs.uk" TargetMode="External"/><Relationship Id="rId6" Type="http://schemas.openxmlformats.org/officeDocument/2006/relationships/hyperlink" Target="mailto:communication@ruh.nhs.uk" TargetMode="External"/><Relationship Id="rId23" Type="http://schemas.openxmlformats.org/officeDocument/2006/relationships/hyperlink" Target="mailto:james.murray@ekht.nhs.uk" TargetMode="External"/><Relationship Id="rId28" Type="http://schemas.openxmlformats.org/officeDocument/2006/relationships/hyperlink" Target="mailto:yasmin.khan@medway.nhs.uk;" TargetMode="External"/><Relationship Id="rId49" Type="http://schemas.openxmlformats.org/officeDocument/2006/relationships/hyperlink" Target="mailto:communications@stgeorges.nhs.uk" TargetMode="External"/><Relationship Id="rId114" Type="http://schemas.openxmlformats.org/officeDocument/2006/relationships/hyperlink" Target="http://www.sthct.nhs.uk/" TargetMode="External"/><Relationship Id="rId119" Type="http://schemas.openxmlformats.org/officeDocument/2006/relationships/hyperlink" Target="mailto:claire.riley@northumbria.nhs.uk" TargetMode="External"/><Relationship Id="rId44" Type="http://schemas.openxmlformats.org/officeDocument/2006/relationships/hyperlink" Target="mailto:communications.lewisham@nhs.net" TargetMode="External"/><Relationship Id="rId60" Type="http://schemas.openxmlformats.org/officeDocument/2006/relationships/hyperlink" Target="http://www.ipswichhospital.net/" TargetMode="External"/><Relationship Id="rId65" Type="http://schemas.openxmlformats.org/officeDocument/2006/relationships/hyperlink" Target="mailto:peter.gibson@nhs.net" TargetMode="External"/><Relationship Id="rId81" Type="http://schemas.openxmlformats.org/officeDocument/2006/relationships/hyperlink" Target="http://www.chesterfieldroyal.nhs.uk/" TargetMode="External"/><Relationship Id="rId86" Type="http://schemas.openxmlformats.org/officeDocument/2006/relationships/hyperlink" Target="mailto:david.tomney@kgh.nhs.uk" TargetMode="External"/><Relationship Id="rId130" Type="http://schemas.openxmlformats.org/officeDocument/2006/relationships/hyperlink" Target="mailto:nlg-tr.comms@nhs.net" TargetMode="External"/><Relationship Id="rId135" Type="http://schemas.openxmlformats.org/officeDocument/2006/relationships/hyperlink" Target="mailto:pals.hey@hey.nhs.uk;" TargetMode="External"/><Relationship Id="rId151" Type="http://schemas.openxmlformats.org/officeDocument/2006/relationships/hyperlink" Target="http://www.wiganleigh.nhs.uk/" TargetMode="External"/><Relationship Id="rId156" Type="http://schemas.openxmlformats.org/officeDocument/2006/relationships/hyperlink" Target="http://www.rlbuht.nhs.uk/About_Us/Trust_Board_meetings.asp" TargetMode="External"/><Relationship Id="rId177" Type="http://schemas.openxmlformats.org/officeDocument/2006/relationships/hyperlink" Target="mailto:emer.scott@trafford.nhs.uk;" TargetMode="External"/><Relationship Id="rId4" Type="http://schemas.openxmlformats.org/officeDocument/2006/relationships/hyperlink" Target="mailto:karen.hollocks@poole.nhs.uk" TargetMode="External"/><Relationship Id="rId9" Type="http://schemas.openxmlformats.org/officeDocument/2006/relationships/hyperlink" Target="mailto:carolinewelch@nhs.net" TargetMode="External"/><Relationship Id="rId172" Type="http://schemas.openxmlformats.org/officeDocument/2006/relationships/hyperlink" Target="mailto:chris.horner@nch.nhs.uk" TargetMode="External"/><Relationship Id="rId180" Type="http://schemas.openxmlformats.org/officeDocument/2006/relationships/hyperlink" Target="mailto:tonyellis@nhs.net;" TargetMode="External"/><Relationship Id="rId13" Type="http://schemas.openxmlformats.org/officeDocument/2006/relationships/hyperlink" Target="mailto:communications@hwph-tr.nhs.uk" TargetMode="External"/><Relationship Id="rId18" Type="http://schemas.openxmlformats.org/officeDocument/2006/relationships/hyperlink" Target="mailto:mediaoffice@orh.nhs.uk" TargetMode="External"/><Relationship Id="rId39" Type="http://schemas.openxmlformats.org/officeDocument/2006/relationships/hyperlink" Target="mailto:pamela.murphy@eht.nhs.uk" TargetMode="External"/><Relationship Id="rId109" Type="http://schemas.openxmlformats.org/officeDocument/2006/relationships/hyperlink" Target="http://www.sunderland.nhs.uk/chs" TargetMode="External"/><Relationship Id="rId34" Type="http://schemas.openxmlformats.org/officeDocument/2006/relationships/hyperlink" Target="http://www.kch.nhs.uk/" TargetMode="External"/><Relationship Id="rId50" Type="http://schemas.openxmlformats.org/officeDocument/2006/relationships/hyperlink" Target="mailto:communications@wmuh.nhs.uk" TargetMode="External"/><Relationship Id="rId55" Type="http://schemas.openxmlformats.org/officeDocument/2006/relationships/hyperlink" Target="mailto:kch-tr.mediateam@nhs.net" TargetMode="External"/><Relationship Id="rId76" Type="http://schemas.openxmlformats.org/officeDocument/2006/relationships/hyperlink" Target="mailto:communications@pbh-tr.nhs.uk" TargetMode="External"/><Relationship Id="rId97" Type="http://schemas.openxmlformats.org/officeDocument/2006/relationships/hyperlink" Target="mailto:sophie.gilkes@swft.nhs.uk" TargetMode="External"/><Relationship Id="rId104" Type="http://schemas.openxmlformats.org/officeDocument/2006/relationships/hyperlink" Target="http://www.sath.nhs.uk/" TargetMode="External"/><Relationship Id="rId120" Type="http://schemas.openxmlformats.org/officeDocument/2006/relationships/hyperlink" Target="mailto:public.relations@stees.nhs.uk" TargetMode="External"/><Relationship Id="rId125" Type="http://schemas.openxmlformats.org/officeDocument/2006/relationships/hyperlink" Target="mailto:communications.barnsley@nhs.net" TargetMode="External"/><Relationship Id="rId141" Type="http://schemas.openxmlformats.org/officeDocument/2006/relationships/hyperlink" Target="http://www.lancsteachinghospitals.nhs.uk/content/board_papers_" TargetMode="External"/><Relationship Id="rId146" Type="http://schemas.openxmlformats.org/officeDocument/2006/relationships/hyperlink" Target="http://www.tamesidehospital.nhs.uk/pages/TrustBoardMeetings.asp" TargetMode="External"/><Relationship Id="rId167" Type="http://schemas.openxmlformats.org/officeDocument/2006/relationships/hyperlink" Target="mailto:communications@srft.nhs.uk;" TargetMode="External"/><Relationship Id="rId7" Type="http://schemas.openxmlformats.org/officeDocument/2006/relationships/hyperlink" Target="mailto:patrick.butler@salisbury.nhs.uk&#160;" TargetMode="External"/><Relationship Id="rId71" Type="http://schemas.openxmlformats.org/officeDocument/2006/relationships/hyperlink" Target="mailto:pat.trinnaman@btuh.nhs.uk" TargetMode="External"/><Relationship Id="rId92" Type="http://schemas.openxmlformats.org/officeDocument/2006/relationships/hyperlink" Target="mailto:sarah.conlon@nhs.net" TargetMode="External"/><Relationship Id="rId162" Type="http://schemas.openxmlformats.org/officeDocument/2006/relationships/hyperlink" Target="javascript:location.href='mailto:'+String.fromCharCode(99,111,109,109,115,64,99,109,109,99,46,110,104,115,46,117,107)+'?'" TargetMode="External"/><Relationship Id="rId183" Type="http://schemas.openxmlformats.org/officeDocument/2006/relationships/hyperlink" Target="mailto:paula.wakeham@nhs.net" TargetMode="External"/><Relationship Id="rId2" Type="http://schemas.openxmlformats.org/officeDocument/2006/relationships/hyperlink" Target="mailto:press.office@nbt.nhs.uk" TargetMode="External"/><Relationship Id="rId29" Type="http://schemas.openxmlformats.org/officeDocument/2006/relationships/hyperlink" Target="mailto:Communications@wsht.nhs.uk" TargetMode="External"/><Relationship Id="rId24" Type="http://schemas.openxmlformats.org/officeDocument/2006/relationships/hyperlink" Target="mailto:james.taylor@fph-tr.nhs.uk" TargetMode="External"/><Relationship Id="rId40" Type="http://schemas.openxmlformats.org/officeDocument/2006/relationships/hyperlink" Target="mailto:oliver.wilkinson@esth.nhs.uk" TargetMode="External"/><Relationship Id="rId45" Type="http://schemas.openxmlformats.org/officeDocument/2006/relationships/hyperlink" Target="mailto:Communications@nmh.nhs.uk" TargetMode="External"/><Relationship Id="rId66" Type="http://schemas.openxmlformats.org/officeDocument/2006/relationships/hyperlink" Target="mailto:info@whht.nhs.uk" TargetMode="External"/><Relationship Id="rId87" Type="http://schemas.openxmlformats.org/officeDocument/2006/relationships/hyperlink" Target="mailto:Clare.White@ulh.nhs.uk" TargetMode="External"/><Relationship Id="rId110" Type="http://schemas.openxmlformats.org/officeDocument/2006/relationships/hyperlink" Target="http://www.cddft.nhs.uk/" TargetMode="External"/><Relationship Id="rId115" Type="http://schemas.openxmlformats.org/officeDocument/2006/relationships/hyperlink" Target="http://www.newcastle-hospitals.org.uk/" TargetMode="External"/><Relationship Id="rId131" Type="http://schemas.openxmlformats.org/officeDocument/2006/relationships/hyperlink" Target="mailto:communication@rothgen.nhs.uk?subject=Website%20Enquiry" TargetMode="External"/><Relationship Id="rId136" Type="http://schemas.openxmlformats.org/officeDocument/2006/relationships/hyperlink" Target="mailto:emma.scales@midyorks.nhs.uk" TargetMode="External"/><Relationship Id="rId157" Type="http://schemas.openxmlformats.org/officeDocument/2006/relationships/hyperlink" Target="http://www.southportandormskirk.nhs.uk/downloads.asp?dir=c:\Website\downloads\Trust%20Board\Agendas\2010" TargetMode="External"/><Relationship Id="rId178" Type="http://schemas.openxmlformats.org/officeDocument/2006/relationships/hyperlink" Target="mailto:elizabeth.kay@ncuh.nhs.uk" TargetMode="External"/><Relationship Id="rId61" Type="http://schemas.openxmlformats.org/officeDocument/2006/relationships/hyperlink" Target="mailto:communications.qeh@qehkl.nhs.uk" TargetMode="External"/><Relationship Id="rId82" Type="http://schemas.openxmlformats.org/officeDocument/2006/relationships/hyperlink" Target="mailto:communications@chesterfieldroyal.nhs.uk" TargetMode="External"/><Relationship Id="rId152" Type="http://schemas.openxmlformats.org/officeDocument/2006/relationships/hyperlink" Target="http://www.sthk.nhs.uk/pages/AboutUs.aspx?iPageId=3718" TargetMode="External"/><Relationship Id="rId173" Type="http://schemas.openxmlformats.org/officeDocument/2006/relationships/hyperlink" Target="mailto:caroletodd@nhs.net" TargetMode="External"/><Relationship Id="rId19" Type="http://schemas.openxmlformats.org/officeDocument/2006/relationships/hyperlink" Target="mailto:Matthew.Watts@SUHT.SWEST.NHS.UK" TargetMode="External"/><Relationship Id="rId14" Type="http://schemas.openxmlformats.org/officeDocument/2006/relationships/hyperlink" Target="mailto:joe.wise@royalberkshire.nhs.uk" TargetMode="External"/><Relationship Id="rId30" Type="http://schemas.openxmlformats.org/officeDocument/2006/relationships/hyperlink" Target="http://www.bhrhospitals.nhs.uk/" TargetMode="External"/><Relationship Id="rId35" Type="http://schemas.openxmlformats.org/officeDocument/2006/relationships/hyperlink" Target="http://www.uclh.nhs.uk/" TargetMode="External"/><Relationship Id="rId56" Type="http://schemas.openxmlformats.org/officeDocument/2006/relationships/hyperlink" Target="mailto:matthew.akid@chelwest.nhs.uk" TargetMode="External"/><Relationship Id="rId77" Type="http://schemas.openxmlformats.org/officeDocument/2006/relationships/hyperlink" Target="http://www.bedfordhospital.nhs.uk/" TargetMode="External"/><Relationship Id="rId100" Type="http://schemas.openxmlformats.org/officeDocument/2006/relationships/hyperlink" Target="http://www.walsallhealthcare.nhs.uk/" TargetMode="External"/><Relationship Id="rId105" Type="http://schemas.openxmlformats.org/officeDocument/2006/relationships/hyperlink" Target="http://www.burtonhospitals.nhs.uk/" TargetMode="External"/><Relationship Id="rId126" Type="http://schemas.openxmlformats.org/officeDocument/2006/relationships/hyperlink" Target="mailto:creditcontrol.bradfordhospitals@nhs.net&#160;" TargetMode="External"/><Relationship Id="rId147" Type="http://schemas.openxmlformats.org/officeDocument/2006/relationships/hyperlink" Target="http://www.uhsm.nhs.uk/Pages/default.aspx" TargetMode="External"/><Relationship Id="rId168" Type="http://schemas.openxmlformats.org/officeDocument/2006/relationships/hyperlink" Target="mailto:trust.enquiries@stockport.nhs.uk;" TargetMode="External"/><Relationship Id="rId8" Type="http://schemas.openxmlformats.org/officeDocument/2006/relationships/hyperlink" Target="mailto:headquarters@dchft.nhs.uk" TargetMode="External"/><Relationship Id="rId51" Type="http://schemas.openxmlformats.org/officeDocument/2006/relationships/hyperlink" Target="mailto:Deborah.Goodhart@whittington.nhs.uk" TargetMode="External"/><Relationship Id="rId72" Type="http://schemas.openxmlformats.org/officeDocument/2006/relationships/hyperlink" Target="mailto:mark.prentice@colchesterhospital.nhs.uk" TargetMode="External"/><Relationship Id="rId93" Type="http://schemas.openxmlformats.org/officeDocument/2006/relationships/hyperlink" Target="http://www.geh.nhs.uk/" TargetMode="External"/><Relationship Id="rId98" Type="http://schemas.openxmlformats.org/officeDocument/2006/relationships/hyperlink" Target="http://www.dgoh.nhs.uk/" TargetMode="External"/><Relationship Id="rId121" Type="http://schemas.openxmlformats.org/officeDocument/2006/relationships/hyperlink" Target="mailto:steve.jamieson@stft.nhs.uk" TargetMode="External"/><Relationship Id="rId142" Type="http://schemas.openxmlformats.org/officeDocument/2006/relationships/hyperlink" Target="http://www.mcht.nhs.uk/" TargetMode="External"/><Relationship Id="rId163" Type="http://schemas.openxmlformats.org/officeDocument/2006/relationships/hyperlink" Target="mailto:stephen.winterson@coch.nhs.uk" TargetMode="External"/><Relationship Id="rId184" Type="http://schemas.openxmlformats.org/officeDocument/2006/relationships/printerSettings" Target="../printerSettings/printerSettings1.bin"/><Relationship Id="rId3" Type="http://schemas.openxmlformats.org/officeDocument/2006/relationships/hyperlink" Target="mailto:katherine.allen@ndevon.swest.nhs.uk." TargetMode="External"/><Relationship Id="rId25" Type="http://schemas.openxmlformats.org/officeDocument/2006/relationships/hyperlink" Target="http://www.mtw.nhs.uk/send-email.asp" TargetMode="External"/><Relationship Id="rId46" Type="http://schemas.openxmlformats.org/officeDocument/2006/relationships/hyperlink" Target="mailto:sarah.mckellar@nhs.net" TargetMode="External"/><Relationship Id="rId67" Type="http://schemas.openxmlformats.org/officeDocument/2006/relationships/hyperlink" Target="http://www.meht.nhs.uk/" TargetMode="External"/><Relationship Id="rId116" Type="http://schemas.openxmlformats.org/officeDocument/2006/relationships/hyperlink" Target="mailto:Graham.howard@chsft.nhs.uk" TargetMode="External"/><Relationship Id="rId137" Type="http://schemas.openxmlformats.org/officeDocument/2006/relationships/hyperlink" Target="http://www.aintreehospitals.nhs.uk/" TargetMode="External"/><Relationship Id="rId158" Type="http://schemas.openxmlformats.org/officeDocument/2006/relationships/hyperlink" Target="http://www.pat.nhs.uk/PortalVBVS/Default.aspx?tabindex=1&amp;tabid=479" TargetMode="External"/><Relationship Id="rId20" Type="http://schemas.openxmlformats.org/officeDocument/2006/relationships/hyperlink" Target="mailto:patrick.morrison@asph.nhs.uk" TargetMode="External"/><Relationship Id="rId41" Type="http://schemas.openxmlformats.org/officeDocument/2006/relationships/hyperlink" Target="mailto:comms@thh.nhs.uk" TargetMode="External"/><Relationship Id="rId62" Type="http://schemas.openxmlformats.org/officeDocument/2006/relationships/hyperlink" Target="mailto:press.office@ipswichhospital.nhs.uk" TargetMode="External"/><Relationship Id="rId83" Type="http://schemas.openxmlformats.org/officeDocument/2006/relationships/hyperlink" Target="mailto:tanya.holden@derbyhospitals.nhs.uk" TargetMode="External"/><Relationship Id="rId88" Type="http://schemas.openxmlformats.org/officeDocument/2006/relationships/hyperlink" Target="mailto:communications@mkhospital.nhs.uk" TargetMode="External"/><Relationship Id="rId111" Type="http://schemas.openxmlformats.org/officeDocument/2006/relationships/hyperlink" Target="http://www.gatesheadhealth.nhs.uk/" TargetMode="External"/><Relationship Id="rId132" Type="http://schemas.openxmlformats.org/officeDocument/2006/relationships/hyperlink" Target="mailto:andrew.bannister@leedsth.nhs.uk" TargetMode="External"/><Relationship Id="rId153" Type="http://schemas.openxmlformats.org/officeDocument/2006/relationships/hyperlink" Target="http://www.eastcheshire.nhs.uk/About-The-Trust/Trust-Board/Trust-Board-minutes.htm" TargetMode="External"/><Relationship Id="rId174" Type="http://schemas.openxmlformats.org/officeDocument/2006/relationships/hyperlink" Target="mailto:communications.department@wwl.nhs.uk;" TargetMode="External"/><Relationship Id="rId179" Type="http://schemas.openxmlformats.org/officeDocument/2006/relationships/hyperlink" Target="mailto:communications@rlbuht.nhs.uk;" TargetMode="External"/><Relationship Id="rId15" Type="http://schemas.openxmlformats.org/officeDocument/2006/relationships/hyperlink" Target="mailto:communications@buckshealthcare.nhs.uk" TargetMode="External"/><Relationship Id="rId36" Type="http://schemas.openxmlformats.org/officeDocument/2006/relationships/hyperlink" Target="mailto:communicationsteam@bcf.nhs.uk" TargetMode="External"/><Relationship Id="rId57" Type="http://schemas.openxmlformats.org/officeDocument/2006/relationships/hyperlink" Target="mailto:Nicola.Eves@bhrhospitals.nhs.uk" TargetMode="External"/><Relationship Id="rId106" Type="http://schemas.openxmlformats.org/officeDocument/2006/relationships/hyperlink" Target="http://www.midstaffs.nhs.uk/" TargetMode="External"/><Relationship Id="rId127" Type="http://schemas.openxmlformats.org/officeDocument/2006/relationships/hyperlink" Target="javascript:linkTo_UnCryptMailto('ocknvq,ectqnkpg0ytkijvBejv0pju0wm');" TargetMode="External"/><Relationship Id="rId10" Type="http://schemas.openxmlformats.org/officeDocument/2006/relationships/hyperlink" Target="mailto:yvonne.pirso@glos.nhs.uk" TargetMode="External"/><Relationship Id="rId31" Type="http://schemas.openxmlformats.org/officeDocument/2006/relationships/hyperlink" Target="http://www.chelwest.nhs.uk/" TargetMode="External"/><Relationship Id="rId52" Type="http://schemas.openxmlformats.org/officeDocument/2006/relationships/hyperlink" Target="mailto:press@gstt.nhs.uk" TargetMode="External"/><Relationship Id="rId73" Type="http://schemas.openxmlformats.org/officeDocument/2006/relationships/hyperlink" Target="http://www.addenbrookes.org.uk/" TargetMode="External"/><Relationship Id="rId78" Type="http://schemas.openxmlformats.org/officeDocument/2006/relationships/hyperlink" Target="http://www.ldh.nhs.uk/" TargetMode="External"/><Relationship Id="rId94" Type="http://schemas.openxmlformats.org/officeDocument/2006/relationships/hyperlink" Target="http://www.swft.nhs.uk/" TargetMode="External"/><Relationship Id="rId99" Type="http://schemas.openxmlformats.org/officeDocument/2006/relationships/hyperlink" Target="http://www.royalwolverhamptonhospitals.nhs.uk/" TargetMode="External"/><Relationship Id="rId101" Type="http://schemas.openxmlformats.org/officeDocument/2006/relationships/hyperlink" Target="mailto:communications@dgoh.nhs.uk" TargetMode="External"/><Relationship Id="rId122" Type="http://schemas.openxmlformats.org/officeDocument/2006/relationships/hyperlink" Target="mailto:sandra.bessford@nuth.nhs.uk" TargetMode="External"/><Relationship Id="rId143" Type="http://schemas.openxmlformats.org/officeDocument/2006/relationships/hyperlink" Target="http://www.boltonhospitals.nhs.uk/" TargetMode="External"/><Relationship Id="rId148" Type="http://schemas.openxmlformats.org/officeDocument/2006/relationships/hyperlink" Target="http://www.uhmb.nhs.uk/" TargetMode="External"/><Relationship Id="rId164" Type="http://schemas.openxmlformats.org/officeDocument/2006/relationships/hyperlink" Target="mailto:enquiries@lthtr.nhs.uk" TargetMode="External"/><Relationship Id="rId169" Type="http://schemas.openxmlformats.org/officeDocument/2006/relationships/hyperlink" Target="mailto:press@tgh.nhs.uk;" TargetMode="External"/><Relationship Id="rId18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www.bedfordhospital.nhs.uk/" TargetMode="External"/><Relationship Id="rId18" Type="http://schemas.openxmlformats.org/officeDocument/2006/relationships/hyperlink" Target="http://www.geh.nhs.uk/" TargetMode="External"/><Relationship Id="rId26" Type="http://schemas.openxmlformats.org/officeDocument/2006/relationships/hyperlink" Target="http://www.worcsacute.nhs.uk/" TargetMode="External"/><Relationship Id="rId39" Type="http://schemas.openxmlformats.org/officeDocument/2006/relationships/hyperlink" Target="http://www.coch.nhs.uk/absolute/en/index.aspx" TargetMode="External"/><Relationship Id="rId21" Type="http://schemas.openxmlformats.org/officeDocument/2006/relationships/hyperlink" Target="http://www.royalwolverhamptonhospitals.nhs.uk/" TargetMode="External"/><Relationship Id="rId34" Type="http://schemas.openxmlformats.org/officeDocument/2006/relationships/hyperlink" Target="http://www.airedale-trust.nhs.uk/" TargetMode="External"/><Relationship Id="rId42" Type="http://schemas.openxmlformats.org/officeDocument/2006/relationships/hyperlink" Target="http://www.boltonhospitals.nhs.uk/" TargetMode="External"/><Relationship Id="rId47" Type="http://schemas.openxmlformats.org/officeDocument/2006/relationships/hyperlink" Target="http://www.uhmb.nhs.uk/" TargetMode="External"/><Relationship Id="rId50" Type="http://schemas.openxmlformats.org/officeDocument/2006/relationships/hyperlink" Target="http://www.wiganleigh.nhs.uk/" TargetMode="External"/><Relationship Id="rId55" Type="http://schemas.openxmlformats.org/officeDocument/2006/relationships/hyperlink" Target="http://www.rlbuht.nhs.uk/About_Us/Trust_Board_meetings.asp" TargetMode="External"/><Relationship Id="rId7" Type="http://schemas.openxmlformats.org/officeDocument/2006/relationships/hyperlink" Target="http://www.jpaget.co.uk/" TargetMode="External"/><Relationship Id="rId12" Type="http://schemas.openxmlformats.org/officeDocument/2006/relationships/hyperlink" Target="http://www.addenbrookes.org.uk/" TargetMode="External"/><Relationship Id="rId17" Type="http://schemas.openxmlformats.org/officeDocument/2006/relationships/hyperlink" Target="http://www.heartofengland.nhs.uk/" TargetMode="External"/><Relationship Id="rId25" Type="http://schemas.openxmlformats.org/officeDocument/2006/relationships/hyperlink" Target="http://www.midstaffs.nhs.uk/" TargetMode="External"/><Relationship Id="rId33" Type="http://schemas.openxmlformats.org/officeDocument/2006/relationships/hyperlink" Target="http://www.newcastle-hospitals.org.uk/" TargetMode="External"/><Relationship Id="rId38" Type="http://schemas.openxmlformats.org/officeDocument/2006/relationships/hyperlink" Target="http://www.cmft.nhs.uk/index.aspx" TargetMode="External"/><Relationship Id="rId46" Type="http://schemas.openxmlformats.org/officeDocument/2006/relationships/hyperlink" Target="http://www.uhsm.nhs.uk/Pages/default.aspx" TargetMode="External"/><Relationship Id="rId59" Type="http://schemas.openxmlformats.org/officeDocument/2006/relationships/printerSettings" Target="../printerSettings/printerSettings2.bin"/><Relationship Id="rId2" Type="http://schemas.openxmlformats.org/officeDocument/2006/relationships/hyperlink" Target="http://www.chelwest.nhs.uk/" TargetMode="External"/><Relationship Id="rId16" Type="http://schemas.openxmlformats.org/officeDocument/2006/relationships/hyperlink" Target="http://www.swbh.nhs.uk/" TargetMode="External"/><Relationship Id="rId20" Type="http://schemas.openxmlformats.org/officeDocument/2006/relationships/hyperlink" Target="http://www.dgoh.nhs.uk/" TargetMode="External"/><Relationship Id="rId29" Type="http://schemas.openxmlformats.org/officeDocument/2006/relationships/hyperlink" Target="http://www.gatesheadhealth.nhs.uk/" TargetMode="External"/><Relationship Id="rId41" Type="http://schemas.openxmlformats.org/officeDocument/2006/relationships/hyperlink" Target="http://www.mcht.nhs.uk/" TargetMode="External"/><Relationship Id="rId54" Type="http://schemas.openxmlformats.org/officeDocument/2006/relationships/hyperlink" Target="http://www.ncuh.nhs.uk/acute/about/foi/part2/4_board_papers/trust-board-papers.aspx" TargetMode="External"/><Relationship Id="rId1" Type="http://schemas.openxmlformats.org/officeDocument/2006/relationships/hyperlink" Target="http://www.bhrhospitals.nhs.uk/" TargetMode="External"/><Relationship Id="rId6" Type="http://schemas.openxmlformats.org/officeDocument/2006/relationships/hyperlink" Target="http://www.uclh.nhs.uk/" TargetMode="External"/><Relationship Id="rId11" Type="http://schemas.openxmlformats.org/officeDocument/2006/relationships/hyperlink" Target="http://www.pah.nhs.uk/" TargetMode="External"/><Relationship Id="rId24" Type="http://schemas.openxmlformats.org/officeDocument/2006/relationships/hyperlink" Target="http://www.burtonhospitals.nhs.uk/" TargetMode="External"/><Relationship Id="rId32" Type="http://schemas.openxmlformats.org/officeDocument/2006/relationships/hyperlink" Target="http://www.sthct.nhs.uk/" TargetMode="External"/><Relationship Id="rId37" Type="http://schemas.openxmlformats.org/officeDocument/2006/relationships/hyperlink" Target="http://www.bfwh.nhs.uk/" TargetMode="External"/><Relationship Id="rId40" Type="http://schemas.openxmlformats.org/officeDocument/2006/relationships/hyperlink" Target="http://www.lancsteachinghospitals.nhs.uk/content/board_papers_" TargetMode="External"/><Relationship Id="rId45" Type="http://schemas.openxmlformats.org/officeDocument/2006/relationships/hyperlink" Target="http://www.tamesidehospital.nhs.uk/pages/TrustBoardMeetings.asp" TargetMode="External"/><Relationship Id="rId53" Type="http://schemas.openxmlformats.org/officeDocument/2006/relationships/hyperlink" Target="http://www.trafford.nhs.uk/about-us/board-papers" TargetMode="External"/><Relationship Id="rId58" Type="http://schemas.openxmlformats.org/officeDocument/2006/relationships/hyperlink" Target="http://www.elht.nhs.uk/index.php/aboutus/91/" TargetMode="External"/><Relationship Id="rId5" Type="http://schemas.openxmlformats.org/officeDocument/2006/relationships/hyperlink" Target="http://www.kch.nhs.uk/" TargetMode="External"/><Relationship Id="rId15" Type="http://schemas.openxmlformats.org/officeDocument/2006/relationships/hyperlink" Target="http://www.chesterfieldroyal.nhs.uk/" TargetMode="External"/><Relationship Id="rId23" Type="http://schemas.openxmlformats.org/officeDocument/2006/relationships/hyperlink" Target="http://www.sath.nhs.uk/" TargetMode="External"/><Relationship Id="rId28" Type="http://schemas.openxmlformats.org/officeDocument/2006/relationships/hyperlink" Target="http://www.cddft.nhs.uk/" TargetMode="External"/><Relationship Id="rId36" Type="http://schemas.openxmlformats.org/officeDocument/2006/relationships/hyperlink" Target="http://www.aintreehospitals.nhs.uk/" TargetMode="External"/><Relationship Id="rId49" Type="http://schemas.openxmlformats.org/officeDocument/2006/relationships/hyperlink" Target="http://www.whnt.nhs.uk/" TargetMode="External"/><Relationship Id="rId57" Type="http://schemas.openxmlformats.org/officeDocument/2006/relationships/hyperlink" Target="http://www.pat.nhs.uk/PortalVBVS/Default.aspx?tabindex=1&amp;tabid=479" TargetMode="External"/><Relationship Id="rId10" Type="http://schemas.openxmlformats.org/officeDocument/2006/relationships/hyperlink" Target="http://www.meht.nhs.uk/" TargetMode="External"/><Relationship Id="rId19" Type="http://schemas.openxmlformats.org/officeDocument/2006/relationships/hyperlink" Target="http://www.swft.nhs.uk/" TargetMode="External"/><Relationship Id="rId31" Type="http://schemas.openxmlformats.org/officeDocument/2006/relationships/hyperlink" Target="http://www.southtees.nhs.uk/" TargetMode="External"/><Relationship Id="rId44" Type="http://schemas.openxmlformats.org/officeDocument/2006/relationships/hyperlink" Target="http://www.stockporthealth.nwest.nhs.uk/" TargetMode="External"/><Relationship Id="rId52" Type="http://schemas.openxmlformats.org/officeDocument/2006/relationships/hyperlink" Target="http://www.eastcheshire.nhs.uk/About-The-Trust/Trust-Board/Trust-Board-minutes.htm" TargetMode="External"/><Relationship Id="rId4" Type="http://schemas.openxmlformats.org/officeDocument/2006/relationships/hyperlink" Target="http://www.homerton.nhs.uk/" TargetMode="External"/><Relationship Id="rId9" Type="http://schemas.openxmlformats.org/officeDocument/2006/relationships/hyperlink" Target="http://www.enherts-tr.nhs.uk/" TargetMode="External"/><Relationship Id="rId14" Type="http://schemas.openxmlformats.org/officeDocument/2006/relationships/hyperlink" Target="http://www.ldh.nhs.uk/" TargetMode="External"/><Relationship Id="rId22" Type="http://schemas.openxmlformats.org/officeDocument/2006/relationships/hyperlink" Target="http://www.walsallhealthcare.nhs.uk/" TargetMode="External"/><Relationship Id="rId27" Type="http://schemas.openxmlformats.org/officeDocument/2006/relationships/hyperlink" Target="http://www.sunderland.nhs.uk/chs" TargetMode="External"/><Relationship Id="rId30" Type="http://schemas.openxmlformats.org/officeDocument/2006/relationships/hyperlink" Target="http://www.northumbria.nhs.uk/" TargetMode="External"/><Relationship Id="rId35" Type="http://schemas.openxmlformats.org/officeDocument/2006/relationships/hyperlink" Target="http://www.hey.nhs.uk/" TargetMode="External"/><Relationship Id="rId43" Type="http://schemas.openxmlformats.org/officeDocument/2006/relationships/hyperlink" Target="http://www.srht.nhs.uk/welcome/" TargetMode="External"/><Relationship Id="rId48" Type="http://schemas.openxmlformats.org/officeDocument/2006/relationships/hyperlink" Target="http://www.warringtonandhaltonhospitals.nhs.uk/default.asp?fldArea=0&amp;fldMenu=0&amp;fldSubMenu=0&amp;fldKey=1" TargetMode="External"/><Relationship Id="rId56" Type="http://schemas.openxmlformats.org/officeDocument/2006/relationships/hyperlink" Target="http://www.southportandormskirk.nhs.uk/downloads.asp?dir=c:\Website\downloads\Trust%20Board\Agendas\2010" TargetMode="External"/><Relationship Id="rId8" Type="http://schemas.openxmlformats.org/officeDocument/2006/relationships/hyperlink" Target="http://www.ipswichhospital.net/" TargetMode="External"/><Relationship Id="rId51" Type="http://schemas.openxmlformats.org/officeDocument/2006/relationships/hyperlink" Target="http://www.sthk.nhs.uk/pages/AboutUs.aspx?iPageId=3718" TargetMode="External"/><Relationship Id="rId3" Type="http://schemas.openxmlformats.org/officeDocument/2006/relationships/hyperlink" Target="http://www.guysandstthomas.nhs.uk/"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bedfordhospital.nhs.uk/" TargetMode="External"/><Relationship Id="rId18" Type="http://schemas.openxmlformats.org/officeDocument/2006/relationships/hyperlink" Target="http://www.geh.nhs.uk/" TargetMode="External"/><Relationship Id="rId26" Type="http://schemas.openxmlformats.org/officeDocument/2006/relationships/hyperlink" Target="http://www.worcsacute.nhs.uk/" TargetMode="External"/><Relationship Id="rId39" Type="http://schemas.openxmlformats.org/officeDocument/2006/relationships/hyperlink" Target="http://www.coch.nhs.uk/absolute/en/index.aspx" TargetMode="External"/><Relationship Id="rId21" Type="http://schemas.openxmlformats.org/officeDocument/2006/relationships/hyperlink" Target="http://www.royalwolverhamptonhospitals.nhs.uk/" TargetMode="External"/><Relationship Id="rId34" Type="http://schemas.openxmlformats.org/officeDocument/2006/relationships/hyperlink" Target="http://www.airedale-trust.nhs.uk/" TargetMode="External"/><Relationship Id="rId42" Type="http://schemas.openxmlformats.org/officeDocument/2006/relationships/hyperlink" Target="http://www.boltonhospitals.nhs.uk/" TargetMode="External"/><Relationship Id="rId47" Type="http://schemas.openxmlformats.org/officeDocument/2006/relationships/hyperlink" Target="http://www.uhmb.nhs.uk/" TargetMode="External"/><Relationship Id="rId50" Type="http://schemas.openxmlformats.org/officeDocument/2006/relationships/hyperlink" Target="http://www.wiganleigh.nhs.uk/" TargetMode="External"/><Relationship Id="rId55" Type="http://schemas.openxmlformats.org/officeDocument/2006/relationships/hyperlink" Target="http://www.rlbuht.nhs.uk/About_Us/Trust_Board_meetings.asp" TargetMode="External"/><Relationship Id="rId7" Type="http://schemas.openxmlformats.org/officeDocument/2006/relationships/hyperlink" Target="http://www.jpaget.co.uk/" TargetMode="External"/><Relationship Id="rId12" Type="http://schemas.openxmlformats.org/officeDocument/2006/relationships/hyperlink" Target="http://www.addenbrookes.org.uk/" TargetMode="External"/><Relationship Id="rId17" Type="http://schemas.openxmlformats.org/officeDocument/2006/relationships/hyperlink" Target="http://www.heartofengland.nhs.uk/" TargetMode="External"/><Relationship Id="rId25" Type="http://schemas.openxmlformats.org/officeDocument/2006/relationships/hyperlink" Target="http://www.midstaffs.nhs.uk/" TargetMode="External"/><Relationship Id="rId33" Type="http://schemas.openxmlformats.org/officeDocument/2006/relationships/hyperlink" Target="http://www.newcastle-hospitals.org.uk/" TargetMode="External"/><Relationship Id="rId38" Type="http://schemas.openxmlformats.org/officeDocument/2006/relationships/hyperlink" Target="http://www.cmft.nhs.uk/index.aspx" TargetMode="External"/><Relationship Id="rId46" Type="http://schemas.openxmlformats.org/officeDocument/2006/relationships/hyperlink" Target="http://www.uhsm.nhs.uk/Pages/default.aspx" TargetMode="External"/><Relationship Id="rId2" Type="http://schemas.openxmlformats.org/officeDocument/2006/relationships/hyperlink" Target="http://www.chelwest.nhs.uk/" TargetMode="External"/><Relationship Id="rId16" Type="http://schemas.openxmlformats.org/officeDocument/2006/relationships/hyperlink" Target="http://www.swbh.nhs.uk/" TargetMode="External"/><Relationship Id="rId20" Type="http://schemas.openxmlformats.org/officeDocument/2006/relationships/hyperlink" Target="http://www.dgoh.nhs.uk/" TargetMode="External"/><Relationship Id="rId29" Type="http://schemas.openxmlformats.org/officeDocument/2006/relationships/hyperlink" Target="http://www.gatesheadhealth.nhs.uk/" TargetMode="External"/><Relationship Id="rId41" Type="http://schemas.openxmlformats.org/officeDocument/2006/relationships/hyperlink" Target="http://www.mcht.nhs.uk/" TargetMode="External"/><Relationship Id="rId54" Type="http://schemas.openxmlformats.org/officeDocument/2006/relationships/hyperlink" Target="http://www.ncuh.nhs.uk/acute/about/foi/part2/4_board_papers/trust-board-papers.aspx" TargetMode="External"/><Relationship Id="rId1" Type="http://schemas.openxmlformats.org/officeDocument/2006/relationships/hyperlink" Target="http://www.bhrhospitals.nhs.uk/" TargetMode="External"/><Relationship Id="rId6" Type="http://schemas.openxmlformats.org/officeDocument/2006/relationships/hyperlink" Target="http://www.uclh.nhs.uk/" TargetMode="External"/><Relationship Id="rId11" Type="http://schemas.openxmlformats.org/officeDocument/2006/relationships/hyperlink" Target="http://www.pah.nhs.uk/" TargetMode="External"/><Relationship Id="rId24" Type="http://schemas.openxmlformats.org/officeDocument/2006/relationships/hyperlink" Target="http://www.burtonhospitals.nhs.uk/" TargetMode="External"/><Relationship Id="rId32" Type="http://schemas.openxmlformats.org/officeDocument/2006/relationships/hyperlink" Target="http://www.sthct.nhs.uk/" TargetMode="External"/><Relationship Id="rId37" Type="http://schemas.openxmlformats.org/officeDocument/2006/relationships/hyperlink" Target="http://www.bfwh.nhs.uk/" TargetMode="External"/><Relationship Id="rId40" Type="http://schemas.openxmlformats.org/officeDocument/2006/relationships/hyperlink" Target="http://www.lancsteachinghospitals.nhs.uk/content/board_papers_" TargetMode="External"/><Relationship Id="rId45" Type="http://schemas.openxmlformats.org/officeDocument/2006/relationships/hyperlink" Target="http://www.tamesidehospital.nhs.uk/pages/TrustBoardMeetings.asp" TargetMode="External"/><Relationship Id="rId53" Type="http://schemas.openxmlformats.org/officeDocument/2006/relationships/hyperlink" Target="http://www.trafford.nhs.uk/about-us/board-papers" TargetMode="External"/><Relationship Id="rId58" Type="http://schemas.openxmlformats.org/officeDocument/2006/relationships/hyperlink" Target="http://www.elht.nhs.uk/index.php/aboutus/91/" TargetMode="External"/><Relationship Id="rId5" Type="http://schemas.openxmlformats.org/officeDocument/2006/relationships/hyperlink" Target="http://www.kch.nhs.uk/" TargetMode="External"/><Relationship Id="rId15" Type="http://schemas.openxmlformats.org/officeDocument/2006/relationships/hyperlink" Target="http://www.chesterfieldroyal.nhs.uk/" TargetMode="External"/><Relationship Id="rId23" Type="http://schemas.openxmlformats.org/officeDocument/2006/relationships/hyperlink" Target="http://www.sath.nhs.uk/" TargetMode="External"/><Relationship Id="rId28" Type="http://schemas.openxmlformats.org/officeDocument/2006/relationships/hyperlink" Target="http://www.cddft.nhs.uk/" TargetMode="External"/><Relationship Id="rId36" Type="http://schemas.openxmlformats.org/officeDocument/2006/relationships/hyperlink" Target="http://www.aintreehospitals.nhs.uk/" TargetMode="External"/><Relationship Id="rId49" Type="http://schemas.openxmlformats.org/officeDocument/2006/relationships/hyperlink" Target="http://www.whnt.nhs.uk/" TargetMode="External"/><Relationship Id="rId57" Type="http://schemas.openxmlformats.org/officeDocument/2006/relationships/hyperlink" Target="http://www.pat.nhs.uk/PortalVBVS/Default.aspx?tabindex=1&amp;tabid=479" TargetMode="External"/><Relationship Id="rId10" Type="http://schemas.openxmlformats.org/officeDocument/2006/relationships/hyperlink" Target="http://www.meht.nhs.uk/" TargetMode="External"/><Relationship Id="rId19" Type="http://schemas.openxmlformats.org/officeDocument/2006/relationships/hyperlink" Target="http://www.swft.nhs.uk/" TargetMode="External"/><Relationship Id="rId31" Type="http://schemas.openxmlformats.org/officeDocument/2006/relationships/hyperlink" Target="http://www.southtees.nhs.uk/" TargetMode="External"/><Relationship Id="rId44" Type="http://schemas.openxmlformats.org/officeDocument/2006/relationships/hyperlink" Target="http://www.stockporthealth.nwest.nhs.uk/" TargetMode="External"/><Relationship Id="rId52" Type="http://schemas.openxmlformats.org/officeDocument/2006/relationships/hyperlink" Target="http://www.eastcheshire.nhs.uk/About-The-Trust/Trust-Board/Trust-Board-minutes.htm" TargetMode="External"/><Relationship Id="rId4" Type="http://schemas.openxmlformats.org/officeDocument/2006/relationships/hyperlink" Target="http://www.homerton.nhs.uk/" TargetMode="External"/><Relationship Id="rId9" Type="http://schemas.openxmlformats.org/officeDocument/2006/relationships/hyperlink" Target="http://www.enherts-tr.nhs.uk/" TargetMode="External"/><Relationship Id="rId14" Type="http://schemas.openxmlformats.org/officeDocument/2006/relationships/hyperlink" Target="http://www.ldh.nhs.uk/" TargetMode="External"/><Relationship Id="rId22" Type="http://schemas.openxmlformats.org/officeDocument/2006/relationships/hyperlink" Target="http://www.walsallhealthcare.nhs.uk/" TargetMode="External"/><Relationship Id="rId27" Type="http://schemas.openxmlformats.org/officeDocument/2006/relationships/hyperlink" Target="http://www.sunderland.nhs.uk/chs" TargetMode="External"/><Relationship Id="rId30" Type="http://schemas.openxmlformats.org/officeDocument/2006/relationships/hyperlink" Target="http://www.northumbria.nhs.uk/" TargetMode="External"/><Relationship Id="rId35" Type="http://schemas.openxmlformats.org/officeDocument/2006/relationships/hyperlink" Target="http://www.hey.nhs.uk/" TargetMode="External"/><Relationship Id="rId43" Type="http://schemas.openxmlformats.org/officeDocument/2006/relationships/hyperlink" Target="http://www.srht.nhs.uk/welcome/" TargetMode="External"/><Relationship Id="rId48" Type="http://schemas.openxmlformats.org/officeDocument/2006/relationships/hyperlink" Target="http://www.warringtonandhaltonhospitals.nhs.uk/default.asp?fldArea=0&amp;fldMenu=0&amp;fldSubMenu=0&amp;fldKey=1" TargetMode="External"/><Relationship Id="rId56" Type="http://schemas.openxmlformats.org/officeDocument/2006/relationships/hyperlink" Target="http://www.southportandormskirk.nhs.uk/downloads.asp?dir=c:\Website\downloads\Trust%20Board\Agendas\2010" TargetMode="External"/><Relationship Id="rId8" Type="http://schemas.openxmlformats.org/officeDocument/2006/relationships/hyperlink" Target="http://www.ipswichhospital.net/" TargetMode="External"/><Relationship Id="rId51" Type="http://schemas.openxmlformats.org/officeDocument/2006/relationships/hyperlink" Target="http://www.sthk.nhs.uk/pages/AboutUs.aspx?iPageId=3718" TargetMode="External"/><Relationship Id="rId3" Type="http://schemas.openxmlformats.org/officeDocument/2006/relationships/hyperlink" Target="http://www.guysandstthomas.nhs.uk/" TargetMode="External"/></Relationships>
</file>

<file path=xl/worksheets/sheet1.xml><?xml version="1.0" encoding="utf-8"?>
<worksheet xmlns="http://schemas.openxmlformats.org/spreadsheetml/2006/main" xmlns:r="http://schemas.openxmlformats.org/officeDocument/2006/relationships">
  <dimension ref="A1:J236"/>
  <sheetViews>
    <sheetView workbookViewId="0">
      <pane ySplit="1" topLeftCell="A2" activePane="bottomLeft" state="frozen"/>
      <selection pane="bottomLeft" activeCell="B31" sqref="B31"/>
    </sheetView>
  </sheetViews>
  <sheetFormatPr defaultRowHeight="15"/>
  <cols>
    <col min="1" max="1" width="10" customWidth="1"/>
    <col min="2" max="2" width="71.140625" customWidth="1"/>
    <col min="3" max="3" width="10.7109375" customWidth="1"/>
    <col min="4" max="4" width="11.28515625" customWidth="1"/>
    <col min="5" max="5" width="11.85546875" customWidth="1"/>
    <col min="6" max="6" width="8.28515625" style="59" customWidth="1"/>
    <col min="7" max="7" width="14.5703125" customWidth="1"/>
    <col min="8" max="8" width="74.85546875" customWidth="1"/>
    <col min="10" max="10" width="17.5703125" customWidth="1"/>
    <col min="11" max="11" width="10.28515625" customWidth="1"/>
  </cols>
  <sheetData>
    <row r="1" spans="1:9">
      <c r="B1" t="s">
        <v>0</v>
      </c>
      <c r="C1" t="s">
        <v>1</v>
      </c>
      <c r="D1" t="s">
        <v>2</v>
      </c>
      <c r="E1" t="s">
        <v>3</v>
      </c>
      <c r="F1" s="59" t="s">
        <v>443</v>
      </c>
      <c r="G1" t="s">
        <v>442</v>
      </c>
      <c r="H1" t="s">
        <v>10</v>
      </c>
    </row>
    <row r="2" spans="1:9">
      <c r="B2" t="s">
        <v>15</v>
      </c>
      <c r="C2" t="s">
        <v>351</v>
      </c>
      <c r="D2" t="s">
        <v>327</v>
      </c>
      <c r="E2" s="7">
        <v>0.04</v>
      </c>
      <c r="F2" s="59" t="e">
        <f>(D2-E2)/E2*100</f>
        <v>#VALUE!</v>
      </c>
      <c r="G2" s="7">
        <v>0</v>
      </c>
      <c r="H2" s="2" t="s">
        <v>14</v>
      </c>
      <c r="I2" t="s">
        <v>40</v>
      </c>
    </row>
    <row r="3" spans="1:9" ht="15.75">
      <c r="B3" s="2" t="s">
        <v>94</v>
      </c>
      <c r="C3" s="29" t="s">
        <v>346</v>
      </c>
      <c r="D3" s="30" t="s">
        <v>347</v>
      </c>
      <c r="E3" t="s">
        <v>419</v>
      </c>
      <c r="F3" s="59" t="e">
        <f>(D3-E3)/E3*100</f>
        <v>#VALUE!</v>
      </c>
      <c r="G3" s="7">
        <v>0</v>
      </c>
      <c r="H3" s="2" t="s">
        <v>116</v>
      </c>
      <c r="I3" t="s">
        <v>40</v>
      </c>
    </row>
    <row r="4" spans="1:9">
      <c r="B4" s="5" t="s">
        <v>150</v>
      </c>
      <c r="C4" s="28" t="s">
        <v>369</v>
      </c>
      <c r="D4" t="s">
        <v>327</v>
      </c>
      <c r="E4" s="8">
        <v>4.9000000000000002E-2</v>
      </c>
      <c r="F4" s="59" t="e">
        <f>(D4-E4)/E4*100</f>
        <v>#VALUE!</v>
      </c>
      <c r="G4" s="7">
        <v>0</v>
      </c>
      <c r="H4" s="2" t="s">
        <v>153</v>
      </c>
      <c r="I4" t="s">
        <v>40</v>
      </c>
    </row>
    <row r="5" spans="1:9">
      <c r="B5" s="5" t="s">
        <v>154</v>
      </c>
      <c r="C5" t="s">
        <v>413</v>
      </c>
      <c r="D5" t="s">
        <v>327</v>
      </c>
      <c r="E5" s="8">
        <v>3.5999999999999997E-2</v>
      </c>
      <c r="F5" s="59" t="e">
        <f>(D5-E5)/E5*100</f>
        <v>#VALUE!</v>
      </c>
      <c r="G5" s="7">
        <v>0</v>
      </c>
      <c r="H5" s="2" t="s">
        <v>156</v>
      </c>
    </row>
    <row r="6" spans="1:9">
      <c r="B6" t="s">
        <v>161</v>
      </c>
      <c r="C6" t="s">
        <v>326</v>
      </c>
      <c r="D6" t="s">
        <v>327</v>
      </c>
      <c r="E6" s="8">
        <v>2.1000000000000001E-2</v>
      </c>
      <c r="F6" s="59" t="e">
        <f>(D6-E6)/E6*100</f>
        <v>#VALUE!</v>
      </c>
      <c r="G6" s="7">
        <v>0</v>
      </c>
      <c r="H6" s="2" t="s">
        <v>171</v>
      </c>
    </row>
    <row r="7" spans="1:9">
      <c r="B7" s="2" t="s">
        <v>230</v>
      </c>
      <c r="C7" s="20" t="s">
        <v>445</v>
      </c>
      <c r="D7" s="28" t="s">
        <v>444</v>
      </c>
      <c r="E7" s="8">
        <v>4.4999999999999998E-2</v>
      </c>
      <c r="F7" s="59">
        <v>122.2</v>
      </c>
      <c r="G7" s="8">
        <v>5.5E-2</v>
      </c>
      <c r="H7" t="s">
        <v>235</v>
      </c>
    </row>
    <row r="8" spans="1:9">
      <c r="B8" s="2" t="s">
        <v>224</v>
      </c>
      <c r="C8" s="20" t="s">
        <v>412</v>
      </c>
      <c r="D8">
        <v>5.3</v>
      </c>
      <c r="E8">
        <v>4.3</v>
      </c>
      <c r="F8" s="59">
        <f>(D8-E8)/E8*100</f>
        <v>23.255813953488371</v>
      </c>
      <c r="G8" s="7">
        <v>0.01</v>
      </c>
      <c r="H8" s="2" t="s">
        <v>383</v>
      </c>
    </row>
    <row r="9" spans="1:9">
      <c r="B9" t="s">
        <v>85</v>
      </c>
      <c r="C9" s="44" t="s">
        <v>375</v>
      </c>
      <c r="D9" s="8">
        <v>0.127</v>
      </c>
      <c r="E9" s="8">
        <v>4.7E-2</v>
      </c>
      <c r="F9" s="59">
        <f>(D9-E9)/E9*100</f>
        <v>170.21276595744681</v>
      </c>
      <c r="G9" s="7">
        <v>0.08</v>
      </c>
      <c r="H9" s="2" t="s">
        <v>108</v>
      </c>
    </row>
    <row r="10" spans="1:9" ht="15.75">
      <c r="B10" t="s">
        <v>98</v>
      </c>
      <c r="C10" s="43" t="s">
        <v>373</v>
      </c>
      <c r="D10" s="7">
        <v>0.11</v>
      </c>
      <c r="E10" s="7">
        <v>0.06</v>
      </c>
      <c r="F10" s="59">
        <f>(D10-E10)/E10*100</f>
        <v>83.333333333333343</v>
      </c>
      <c r="G10" s="7">
        <v>0.05</v>
      </c>
      <c r="I10" t="s">
        <v>40</v>
      </c>
    </row>
    <row r="11" spans="1:9">
      <c r="B11" s="5" t="s">
        <v>138</v>
      </c>
      <c r="C11" s="40" t="s">
        <v>367</v>
      </c>
      <c r="D11" s="8">
        <v>0.104</v>
      </c>
      <c r="E11" s="8">
        <v>9.1999999999999998E-2</v>
      </c>
      <c r="F11" s="59">
        <f>(D11-E11)/E11*100</f>
        <v>13.043478260869563</v>
      </c>
      <c r="G11" s="8">
        <f>D11-E11</f>
        <v>1.1999999999999997E-2</v>
      </c>
      <c r="H11" s="2" t="s">
        <v>143</v>
      </c>
    </row>
    <row r="12" spans="1:9">
      <c r="B12" s="2" t="s">
        <v>99</v>
      </c>
      <c r="C12" t="s">
        <v>293</v>
      </c>
      <c r="D12" s="7">
        <v>0.1</v>
      </c>
      <c r="E12" s="7">
        <v>0.1</v>
      </c>
      <c r="F12" s="59">
        <v>0</v>
      </c>
      <c r="G12" s="7">
        <v>0</v>
      </c>
      <c r="H12" s="2" t="s">
        <v>124</v>
      </c>
    </row>
    <row r="13" spans="1:9">
      <c r="A13" t="s">
        <v>179</v>
      </c>
      <c r="B13" s="5" t="s">
        <v>139</v>
      </c>
      <c r="C13" t="s">
        <v>302</v>
      </c>
      <c r="D13" s="7">
        <v>0.1</v>
      </c>
      <c r="E13" s="8">
        <v>2.8000000000000001E-2</v>
      </c>
      <c r="F13" s="59">
        <f t="shared" ref="F13:F44" si="0">(D13-E13)/E13*100</f>
        <v>257.14285714285717</v>
      </c>
      <c r="G13" s="8">
        <f>D13-E13</f>
        <v>7.2000000000000008E-2</v>
      </c>
      <c r="H13" s="2" t="s">
        <v>144</v>
      </c>
    </row>
    <row r="14" spans="1:9">
      <c r="B14" s="5" t="s">
        <v>186</v>
      </c>
      <c r="C14" s="20" t="s">
        <v>361</v>
      </c>
      <c r="D14" s="7">
        <v>0.1</v>
      </c>
      <c r="E14" s="7">
        <v>0.04</v>
      </c>
      <c r="F14" s="59">
        <f t="shared" si="0"/>
        <v>150</v>
      </c>
      <c r="G14" s="8">
        <f>D14-E14</f>
        <v>6.0000000000000005E-2</v>
      </c>
      <c r="H14" s="2" t="s">
        <v>189</v>
      </c>
    </row>
    <row r="15" spans="1:9">
      <c r="B15" t="s">
        <v>168</v>
      </c>
      <c r="C15" s="20" t="s">
        <v>409</v>
      </c>
      <c r="D15" s="8">
        <v>8.8999999999999996E-2</v>
      </c>
      <c r="E15" s="8">
        <v>7.6999999999999999E-2</v>
      </c>
      <c r="F15" s="59">
        <f t="shared" si="0"/>
        <v>15.584415584415581</v>
      </c>
      <c r="G15" s="7">
        <v>0</v>
      </c>
      <c r="H15" s="2" t="s">
        <v>176</v>
      </c>
    </row>
    <row r="16" spans="1:9">
      <c r="B16" s="2" t="s">
        <v>97</v>
      </c>
      <c r="C16" s="10" t="s">
        <v>287</v>
      </c>
      <c r="D16" s="8">
        <v>8.5999999999999993E-2</v>
      </c>
      <c r="E16" s="8">
        <v>6.2E-2</v>
      </c>
      <c r="F16" s="59">
        <f t="shared" si="0"/>
        <v>38.709677419354826</v>
      </c>
      <c r="G16" s="8">
        <f>D16-E16</f>
        <v>2.3999999999999994E-2</v>
      </c>
      <c r="H16" s="2" t="s">
        <v>118</v>
      </c>
    </row>
    <row r="17" spans="2:9">
      <c r="B17" s="2" t="s">
        <v>102</v>
      </c>
      <c r="C17" s="48" t="s">
        <v>379</v>
      </c>
      <c r="D17" s="8">
        <v>8.5999999999999993E-2</v>
      </c>
      <c r="E17" s="7">
        <v>0.09</v>
      </c>
      <c r="F17" s="59">
        <f t="shared" si="0"/>
        <v>-4.4444444444444491</v>
      </c>
      <c r="G17" s="8">
        <f>D17-E17</f>
        <v>-4.0000000000000036E-3</v>
      </c>
      <c r="H17" s="2" t="s">
        <v>123</v>
      </c>
    </row>
    <row r="18" spans="2:9">
      <c r="B18" t="s">
        <v>13</v>
      </c>
      <c r="C18" t="s">
        <v>291</v>
      </c>
      <c r="D18" s="8">
        <v>8.2000000000000003E-2</v>
      </c>
      <c r="E18" s="8">
        <v>4.5999999999999999E-2</v>
      </c>
      <c r="F18" s="59">
        <f t="shared" si="0"/>
        <v>78.260869565217405</v>
      </c>
      <c r="G18" s="8">
        <f>D18-E18</f>
        <v>3.6000000000000004E-2</v>
      </c>
      <c r="H18" s="2" t="s">
        <v>31</v>
      </c>
    </row>
    <row r="19" spans="2:9">
      <c r="B19" t="s">
        <v>22</v>
      </c>
      <c r="C19" t="s">
        <v>436</v>
      </c>
      <c r="D19" s="8">
        <v>8.1000000000000003E-2</v>
      </c>
      <c r="E19" s="8">
        <v>5.2999999999999999E-2</v>
      </c>
      <c r="F19" s="59">
        <f t="shared" si="0"/>
        <v>52.830188679245296</v>
      </c>
      <c r="G19" s="7">
        <v>0</v>
      </c>
      <c r="H19" s="2" t="s">
        <v>435</v>
      </c>
    </row>
    <row r="20" spans="2:9">
      <c r="B20" s="2" t="s">
        <v>256</v>
      </c>
      <c r="C20" s="28" t="s">
        <v>405</v>
      </c>
      <c r="D20" s="7">
        <v>0.08</v>
      </c>
      <c r="E20" s="7">
        <v>0.03</v>
      </c>
      <c r="F20" s="59">
        <f t="shared" si="0"/>
        <v>166.66666666666669</v>
      </c>
      <c r="G20" s="7">
        <v>0.05</v>
      </c>
      <c r="H20" s="2" t="s">
        <v>276</v>
      </c>
    </row>
    <row r="21" spans="2:9">
      <c r="B21" s="2" t="s">
        <v>268</v>
      </c>
      <c r="C21" s="36" t="s">
        <v>358</v>
      </c>
      <c r="D21" s="7">
        <v>0.08</v>
      </c>
      <c r="E21" s="7">
        <v>0.04</v>
      </c>
      <c r="F21" s="59">
        <f t="shared" si="0"/>
        <v>100</v>
      </c>
      <c r="G21" s="8">
        <f t="shared" ref="G21:G27" si="1">D21-E21</f>
        <v>0.04</v>
      </c>
      <c r="H21" t="s">
        <v>321</v>
      </c>
    </row>
    <row r="22" spans="2:9">
      <c r="B22" t="s">
        <v>69</v>
      </c>
      <c r="C22" s="16" t="s">
        <v>394</v>
      </c>
      <c r="D22" s="7">
        <v>0.08</v>
      </c>
      <c r="E22" s="8">
        <v>4.4999999999999998E-2</v>
      </c>
      <c r="F22" s="59">
        <f t="shared" si="0"/>
        <v>77.777777777777786</v>
      </c>
      <c r="G22" s="8">
        <f t="shared" si="1"/>
        <v>3.5000000000000003E-2</v>
      </c>
      <c r="H22" s="2" t="s">
        <v>78</v>
      </c>
    </row>
    <row r="23" spans="2:9">
      <c r="B23" t="s">
        <v>93</v>
      </c>
      <c r="C23" t="s">
        <v>301</v>
      </c>
      <c r="D23" s="7">
        <v>0.08</v>
      </c>
      <c r="E23" s="7">
        <v>0.05</v>
      </c>
      <c r="F23" s="59">
        <f t="shared" si="0"/>
        <v>60</v>
      </c>
      <c r="G23" s="8">
        <f t="shared" si="1"/>
        <v>0.03</v>
      </c>
      <c r="H23" s="2" t="s">
        <v>115</v>
      </c>
    </row>
    <row r="24" spans="2:9">
      <c r="B24" t="s">
        <v>65</v>
      </c>
      <c r="C24" s="18" t="s">
        <v>396</v>
      </c>
      <c r="D24" s="7">
        <v>0.08</v>
      </c>
      <c r="E24" s="8">
        <v>5.5E-2</v>
      </c>
      <c r="F24" s="59">
        <f t="shared" si="0"/>
        <v>45.45454545454546</v>
      </c>
      <c r="G24" s="8">
        <f t="shared" si="1"/>
        <v>2.5000000000000001E-2</v>
      </c>
      <c r="H24" s="2" t="s">
        <v>70</v>
      </c>
    </row>
    <row r="25" spans="2:9">
      <c r="B25" s="2" t="s">
        <v>263</v>
      </c>
      <c r="C25" s="18" t="s">
        <v>354</v>
      </c>
      <c r="D25" s="7">
        <v>0.08</v>
      </c>
      <c r="E25" s="7">
        <v>0.06</v>
      </c>
      <c r="F25" s="59">
        <f t="shared" si="0"/>
        <v>33.333333333333343</v>
      </c>
      <c r="G25" s="8">
        <f t="shared" si="1"/>
        <v>2.0000000000000004E-2</v>
      </c>
      <c r="H25" s="2" t="s">
        <v>322</v>
      </c>
      <c r="I25" t="s">
        <v>40</v>
      </c>
    </row>
    <row r="26" spans="2:9">
      <c r="B26" t="s">
        <v>54</v>
      </c>
      <c r="C26" t="s">
        <v>290</v>
      </c>
      <c r="D26" s="7">
        <v>0.08</v>
      </c>
      <c r="E26" s="8">
        <v>7.2999999999999995E-2</v>
      </c>
      <c r="F26" s="59">
        <f t="shared" si="0"/>
        <v>9.5890410958904209</v>
      </c>
      <c r="G26" s="8">
        <f t="shared" si="1"/>
        <v>7.0000000000000062E-3</v>
      </c>
      <c r="H26" s="2" t="s">
        <v>53</v>
      </c>
      <c r="I26" t="s">
        <v>40</v>
      </c>
    </row>
    <row r="27" spans="2:9">
      <c r="B27" t="s">
        <v>87</v>
      </c>
      <c r="C27" t="s">
        <v>374</v>
      </c>
      <c r="D27" s="7">
        <v>0.08</v>
      </c>
      <c r="E27" s="7">
        <v>0.08</v>
      </c>
      <c r="F27" s="59">
        <f t="shared" si="0"/>
        <v>0</v>
      </c>
      <c r="G27" s="8">
        <f t="shared" si="1"/>
        <v>0</v>
      </c>
      <c r="H27" s="2" t="s">
        <v>110</v>
      </c>
      <c r="I27" t="s">
        <v>40</v>
      </c>
    </row>
    <row r="28" spans="2:9">
      <c r="B28" t="s">
        <v>48</v>
      </c>
      <c r="C28" t="s">
        <v>305</v>
      </c>
      <c r="D28" s="7">
        <v>0.08</v>
      </c>
      <c r="E28" s="7">
        <v>0.09</v>
      </c>
      <c r="F28" s="59">
        <f t="shared" si="0"/>
        <v>-11.111111111111107</v>
      </c>
      <c r="G28" s="7">
        <v>-0.01</v>
      </c>
      <c r="H28" s="2" t="s">
        <v>47</v>
      </c>
      <c r="I28" t="s">
        <v>40</v>
      </c>
    </row>
    <row r="29" spans="2:9">
      <c r="B29" s="2" t="s">
        <v>163</v>
      </c>
      <c r="C29" t="s">
        <v>437</v>
      </c>
      <c r="D29" s="8">
        <v>7.6999999999999999E-2</v>
      </c>
      <c r="E29" s="8">
        <v>4.3999999999999997E-2</v>
      </c>
      <c r="F29" s="59">
        <f t="shared" si="0"/>
        <v>75.000000000000014</v>
      </c>
      <c r="G29" s="8">
        <f t="shared" ref="G29:G44" si="2">D29-E29</f>
        <v>3.3000000000000002E-2</v>
      </c>
      <c r="H29" t="s">
        <v>385</v>
      </c>
      <c r="I29" t="s">
        <v>40</v>
      </c>
    </row>
    <row r="30" spans="2:9">
      <c r="B30" s="5" t="s">
        <v>155</v>
      </c>
      <c r="C30" s="3" t="s">
        <v>371</v>
      </c>
      <c r="D30" s="8">
        <v>7.4999999999999997E-2</v>
      </c>
      <c r="E30" s="8">
        <v>3.5000000000000003E-2</v>
      </c>
      <c r="F30" s="59">
        <f t="shared" si="0"/>
        <v>114.28571428571426</v>
      </c>
      <c r="G30" s="8">
        <f t="shared" si="2"/>
        <v>3.9999999999999994E-2</v>
      </c>
      <c r="H30" s="2" t="s">
        <v>157</v>
      </c>
      <c r="I30" t="s">
        <v>40</v>
      </c>
    </row>
    <row r="31" spans="2:9">
      <c r="B31" t="s">
        <v>95</v>
      </c>
      <c r="C31" s="47" t="s">
        <v>378</v>
      </c>
      <c r="D31" s="8">
        <v>7.4999999999999997E-2</v>
      </c>
      <c r="E31" s="8">
        <v>3.5999999999999997E-2</v>
      </c>
      <c r="F31" s="59">
        <f t="shared" si="0"/>
        <v>108.33333333333334</v>
      </c>
      <c r="G31" s="8">
        <f t="shared" si="2"/>
        <v>3.9E-2</v>
      </c>
      <c r="H31" s="2" t="s">
        <v>117</v>
      </c>
      <c r="I31" t="s">
        <v>40</v>
      </c>
    </row>
    <row r="32" spans="2:9">
      <c r="B32" s="2" t="s">
        <v>96</v>
      </c>
      <c r="C32" s="34" t="s">
        <v>355</v>
      </c>
      <c r="D32" s="8">
        <v>7.4999999999999997E-2</v>
      </c>
      <c r="E32" s="8">
        <v>4.9000000000000002E-2</v>
      </c>
      <c r="F32" s="59">
        <f t="shared" si="0"/>
        <v>53.061224489795912</v>
      </c>
      <c r="G32" s="8">
        <f t="shared" si="2"/>
        <v>2.5999999999999995E-2</v>
      </c>
      <c r="H32" s="2" t="s">
        <v>119</v>
      </c>
    </row>
    <row r="33" spans="2:9" ht="15.75">
      <c r="B33" t="s">
        <v>35</v>
      </c>
      <c r="C33" s="52" t="s">
        <v>326</v>
      </c>
      <c r="D33" s="8">
        <v>7.4999999999999997E-2</v>
      </c>
      <c r="E33" s="7">
        <v>0.05</v>
      </c>
      <c r="F33" s="59">
        <f t="shared" si="0"/>
        <v>49.999999999999986</v>
      </c>
      <c r="G33" s="8">
        <f t="shared" si="2"/>
        <v>2.4999999999999994E-2</v>
      </c>
      <c r="H33" s="2" t="s">
        <v>34</v>
      </c>
    </row>
    <row r="34" spans="2:9">
      <c r="B34" s="2" t="s">
        <v>265</v>
      </c>
      <c r="C34" s="20" t="s">
        <v>325</v>
      </c>
      <c r="D34" s="8">
        <v>7.2999999999999995E-2</v>
      </c>
      <c r="E34" s="8">
        <v>5.3999999999999999E-2</v>
      </c>
      <c r="F34" s="59">
        <f t="shared" si="0"/>
        <v>35.185185185185183</v>
      </c>
      <c r="G34" s="8">
        <f t="shared" si="2"/>
        <v>1.8999999999999996E-2</v>
      </c>
      <c r="H34" s="2" t="s">
        <v>284</v>
      </c>
      <c r="I34" t="s">
        <v>40</v>
      </c>
    </row>
    <row r="35" spans="2:9">
      <c r="B35" t="s">
        <v>56</v>
      </c>
      <c r="C35" s="21" t="s">
        <v>328</v>
      </c>
      <c r="D35" s="8">
        <v>7.2999999999999995E-2</v>
      </c>
      <c r="E35" s="7">
        <v>7.0000000000000007E-2</v>
      </c>
      <c r="F35" s="59">
        <f t="shared" si="0"/>
        <v>4.2857142857142687</v>
      </c>
      <c r="G35" s="8">
        <f t="shared" si="2"/>
        <v>2.9999999999999888E-3</v>
      </c>
      <c r="H35" t="s">
        <v>55</v>
      </c>
      <c r="I35" t="s">
        <v>40</v>
      </c>
    </row>
    <row r="36" spans="2:9">
      <c r="B36" s="4" t="s">
        <v>127</v>
      </c>
      <c r="C36" t="s">
        <v>297</v>
      </c>
      <c r="D36" s="8">
        <v>7.2999999999999995E-2</v>
      </c>
      <c r="E36" s="8">
        <v>7.0999999999999994E-2</v>
      </c>
      <c r="F36" s="59">
        <f t="shared" si="0"/>
        <v>2.8169014084507071</v>
      </c>
      <c r="G36" s="8">
        <f t="shared" si="2"/>
        <v>2.0000000000000018E-3</v>
      </c>
      <c r="H36" s="2" t="s">
        <v>129</v>
      </c>
      <c r="I36" t="s">
        <v>40</v>
      </c>
    </row>
    <row r="37" spans="2:9">
      <c r="B37" t="s">
        <v>89</v>
      </c>
      <c r="C37" s="42" t="s">
        <v>372</v>
      </c>
      <c r="D37" s="7">
        <v>7.0000000000000007E-2</v>
      </c>
      <c r="E37" s="8">
        <v>3.4000000000000002E-2</v>
      </c>
      <c r="F37" s="59">
        <f t="shared" si="0"/>
        <v>105.88235294117648</v>
      </c>
      <c r="G37" s="8">
        <f t="shared" si="2"/>
        <v>3.6000000000000004E-2</v>
      </c>
      <c r="H37" s="2" t="s">
        <v>112</v>
      </c>
      <c r="I37" t="s">
        <v>40</v>
      </c>
    </row>
    <row r="38" spans="2:9">
      <c r="B38" s="2" t="s">
        <v>248</v>
      </c>
      <c r="C38" s="41" t="s">
        <v>368</v>
      </c>
      <c r="D38" s="7">
        <v>7.0000000000000007E-2</v>
      </c>
      <c r="E38" s="7">
        <v>0.05</v>
      </c>
      <c r="F38" s="59">
        <f t="shared" si="0"/>
        <v>40.000000000000007</v>
      </c>
      <c r="G38" s="8">
        <f t="shared" si="2"/>
        <v>2.0000000000000004E-2</v>
      </c>
      <c r="H38" t="s">
        <v>329</v>
      </c>
      <c r="I38" t="s">
        <v>40</v>
      </c>
    </row>
    <row r="39" spans="2:9">
      <c r="B39" s="2" t="s">
        <v>80</v>
      </c>
      <c r="C39" s="20" t="s">
        <v>364</v>
      </c>
      <c r="D39" s="7">
        <v>7.0000000000000007E-2</v>
      </c>
      <c r="E39" s="8">
        <v>5.3999999999999999E-2</v>
      </c>
      <c r="F39" s="59">
        <f t="shared" si="0"/>
        <v>29.629629629629644</v>
      </c>
      <c r="G39" s="8">
        <f t="shared" si="2"/>
        <v>1.6000000000000007E-2</v>
      </c>
      <c r="H39" s="2" t="s">
        <v>125</v>
      </c>
      <c r="I39" t="s">
        <v>40</v>
      </c>
    </row>
    <row r="40" spans="2:9">
      <c r="B40" s="2" t="s">
        <v>82</v>
      </c>
      <c r="C40" s="18" t="s">
        <v>341</v>
      </c>
      <c r="D40" s="7">
        <v>7.0000000000000007E-2</v>
      </c>
      <c r="E40" s="7">
        <v>0.06</v>
      </c>
      <c r="F40" s="59">
        <f t="shared" si="0"/>
        <v>16.666666666666682</v>
      </c>
      <c r="G40" s="8">
        <f t="shared" si="2"/>
        <v>1.0000000000000009E-2</v>
      </c>
      <c r="H40" s="2" t="s">
        <v>105</v>
      </c>
      <c r="I40" t="s">
        <v>40</v>
      </c>
    </row>
    <row r="41" spans="2:9">
      <c r="B41" s="2" t="s">
        <v>203</v>
      </c>
      <c r="C41" s="6" t="s">
        <v>357</v>
      </c>
      <c r="D41" s="7">
        <v>7.0000000000000007E-2</v>
      </c>
      <c r="E41" s="7">
        <v>0.06</v>
      </c>
      <c r="F41" s="59">
        <f t="shared" si="0"/>
        <v>16.666666666666682</v>
      </c>
      <c r="G41" s="8">
        <f t="shared" si="2"/>
        <v>1.0000000000000009E-2</v>
      </c>
      <c r="H41" s="2" t="s">
        <v>204</v>
      </c>
      <c r="I41" t="s">
        <v>40</v>
      </c>
    </row>
    <row r="42" spans="2:9">
      <c r="B42" t="s">
        <v>233</v>
      </c>
      <c r="C42" s="56" t="s">
        <v>433</v>
      </c>
      <c r="D42" s="7">
        <v>7.0000000000000007E-2</v>
      </c>
      <c r="E42" s="8">
        <v>8.7999999999999995E-2</v>
      </c>
      <c r="F42" s="59">
        <f t="shared" si="0"/>
        <v>-20.454545454545443</v>
      </c>
      <c r="G42" s="8">
        <f t="shared" si="2"/>
        <v>-1.7999999999999988E-2</v>
      </c>
      <c r="H42" s="2" t="s">
        <v>416</v>
      </c>
      <c r="I42" t="s">
        <v>40</v>
      </c>
    </row>
    <row r="43" spans="2:9">
      <c r="B43" t="s">
        <v>162</v>
      </c>
      <c r="C43" s="16" t="s">
        <v>390</v>
      </c>
      <c r="D43" s="8">
        <v>6.9000000000000006E-2</v>
      </c>
      <c r="E43" s="7">
        <v>0.03</v>
      </c>
      <c r="F43" s="59">
        <f t="shared" si="0"/>
        <v>130.00000000000003</v>
      </c>
      <c r="G43" s="8">
        <f t="shared" si="2"/>
        <v>3.9000000000000007E-2</v>
      </c>
      <c r="H43" s="2" t="s">
        <v>173</v>
      </c>
    </row>
    <row r="44" spans="2:9">
      <c r="B44" s="2" t="s">
        <v>88</v>
      </c>
      <c r="C44" t="s">
        <v>288</v>
      </c>
      <c r="D44" s="8">
        <v>6.9000000000000006E-2</v>
      </c>
      <c r="E44" s="8">
        <v>6.2E-2</v>
      </c>
      <c r="F44" s="59">
        <f t="shared" si="0"/>
        <v>11.290322580645173</v>
      </c>
      <c r="G44" s="8">
        <f t="shared" si="2"/>
        <v>7.0000000000000062E-3</v>
      </c>
      <c r="H44" s="2" t="s">
        <v>111</v>
      </c>
      <c r="I44" t="s">
        <v>40</v>
      </c>
    </row>
    <row r="45" spans="2:9">
      <c r="B45" t="s">
        <v>45</v>
      </c>
      <c r="C45" t="s">
        <v>352</v>
      </c>
      <c r="D45" s="8">
        <v>6.8900000000000003E-2</v>
      </c>
      <c r="E45" t="s">
        <v>327</v>
      </c>
      <c r="F45" s="59">
        <v>0</v>
      </c>
      <c r="G45" s="8">
        <v>0</v>
      </c>
      <c r="H45" s="2" t="s">
        <v>46</v>
      </c>
    </row>
    <row r="46" spans="2:9">
      <c r="B46" t="s">
        <v>43</v>
      </c>
      <c r="C46" s="20" t="s">
        <v>325</v>
      </c>
      <c r="D46" s="8">
        <v>6.7000000000000004E-2</v>
      </c>
      <c r="E46" s="8">
        <v>5.6000000000000001E-2</v>
      </c>
      <c r="F46" s="59">
        <f t="shared" ref="F46:F67" si="3">(D46-E46)/E46*100</f>
        <v>19.642857142857149</v>
      </c>
      <c r="G46" s="8">
        <f t="shared" ref="G46:G61" si="4">D46-E46</f>
        <v>1.1000000000000003E-2</v>
      </c>
      <c r="H46" s="2" t="s">
        <v>44</v>
      </c>
      <c r="I46" t="s">
        <v>40</v>
      </c>
    </row>
    <row r="47" spans="2:9">
      <c r="B47" t="s">
        <v>140</v>
      </c>
      <c r="C47" s="26" t="s">
        <v>366</v>
      </c>
      <c r="D47" s="8">
        <v>6.7000000000000004E-2</v>
      </c>
      <c r="E47" s="8">
        <v>5.8000000000000003E-2</v>
      </c>
      <c r="F47" s="59">
        <f t="shared" si="3"/>
        <v>15.517241379310345</v>
      </c>
      <c r="G47" s="8">
        <f t="shared" si="4"/>
        <v>9.0000000000000011E-3</v>
      </c>
      <c r="H47" s="2" t="s">
        <v>145</v>
      </c>
    </row>
    <row r="48" spans="2:9">
      <c r="B48" t="s">
        <v>33</v>
      </c>
      <c r="C48" t="s">
        <v>407</v>
      </c>
      <c r="D48" s="8">
        <v>6.6000000000000003E-2</v>
      </c>
      <c r="E48" s="8">
        <v>4.5999999999999999E-2</v>
      </c>
      <c r="F48" s="59">
        <f t="shared" si="3"/>
        <v>43.478260869565226</v>
      </c>
      <c r="G48" s="8">
        <f t="shared" si="4"/>
        <v>2.0000000000000004E-2</v>
      </c>
      <c r="H48" s="2" t="s">
        <v>32</v>
      </c>
    </row>
    <row r="49" spans="1:9">
      <c r="B49" s="4" t="s">
        <v>149</v>
      </c>
      <c r="C49" s="20" t="s">
        <v>447</v>
      </c>
      <c r="D49" s="8">
        <v>6.6000000000000003E-2</v>
      </c>
      <c r="E49" s="8">
        <v>4.5999999999999999E-2</v>
      </c>
      <c r="F49" s="59">
        <f t="shared" si="3"/>
        <v>43.478260869565226</v>
      </c>
      <c r="G49" s="8">
        <f t="shared" si="4"/>
        <v>2.0000000000000004E-2</v>
      </c>
      <c r="H49" s="2" t="s">
        <v>152</v>
      </c>
    </row>
    <row r="50" spans="1:9">
      <c r="B50" s="2" t="s">
        <v>259</v>
      </c>
      <c r="C50" t="s">
        <v>344</v>
      </c>
      <c r="D50" s="8">
        <v>6.5000000000000002E-2</v>
      </c>
      <c r="E50" s="8">
        <v>5.5E-2</v>
      </c>
      <c r="F50" s="59">
        <f t="shared" si="3"/>
        <v>18.181818181818183</v>
      </c>
      <c r="G50" s="8">
        <f t="shared" si="4"/>
        <v>1.0000000000000002E-2</v>
      </c>
      <c r="H50" s="2" t="s">
        <v>279</v>
      </c>
    </row>
    <row r="51" spans="1:9">
      <c r="A51" t="s">
        <v>5</v>
      </c>
      <c r="B51" s="2" t="s">
        <v>261</v>
      </c>
      <c r="C51" s="33" t="s">
        <v>353</v>
      </c>
      <c r="D51" s="8">
        <v>6.5000000000000002E-2</v>
      </c>
      <c r="E51" s="8">
        <v>5.5E-2</v>
      </c>
      <c r="F51" s="59">
        <f t="shared" si="3"/>
        <v>18.181818181818183</v>
      </c>
      <c r="G51" s="8">
        <f t="shared" si="4"/>
        <v>1.0000000000000002E-2</v>
      </c>
      <c r="H51" s="2" t="s">
        <v>282</v>
      </c>
    </row>
    <row r="52" spans="1:9">
      <c r="A52" t="s">
        <v>6</v>
      </c>
      <c r="B52" s="5" t="s">
        <v>148</v>
      </c>
      <c r="C52" s="54" t="s">
        <v>406</v>
      </c>
      <c r="D52" s="8">
        <v>6.5000000000000002E-2</v>
      </c>
      <c r="E52" s="8">
        <v>5.8999999999999997E-2</v>
      </c>
      <c r="F52" s="59">
        <f t="shared" si="3"/>
        <v>10.169491525423737</v>
      </c>
      <c r="G52" s="8">
        <f t="shared" si="4"/>
        <v>6.0000000000000053E-3</v>
      </c>
      <c r="H52" s="2" t="s">
        <v>151</v>
      </c>
    </row>
    <row r="53" spans="1:9">
      <c r="B53" s="2" t="s">
        <v>249</v>
      </c>
      <c r="C53" t="s">
        <v>307</v>
      </c>
      <c r="D53" s="8">
        <v>6.5000000000000002E-2</v>
      </c>
      <c r="E53" s="7">
        <v>0.06</v>
      </c>
      <c r="F53" s="59">
        <f t="shared" si="3"/>
        <v>8.333333333333341</v>
      </c>
      <c r="G53" s="8">
        <f t="shared" si="4"/>
        <v>5.0000000000000044E-3</v>
      </c>
      <c r="H53" s="2" t="s">
        <v>271</v>
      </c>
    </row>
    <row r="54" spans="1:9">
      <c r="B54" t="s">
        <v>51</v>
      </c>
      <c r="C54" t="s">
        <v>291</v>
      </c>
      <c r="D54" s="7">
        <v>6.4000000000000001E-2</v>
      </c>
      <c r="E54" s="7">
        <v>4.1000000000000002E-2</v>
      </c>
      <c r="F54" s="59">
        <f t="shared" si="3"/>
        <v>56.097560975609753</v>
      </c>
      <c r="G54" s="8">
        <f t="shared" si="4"/>
        <v>2.3E-2</v>
      </c>
      <c r="H54" s="2" t="s">
        <v>52</v>
      </c>
      <c r="I54" t="s">
        <v>40</v>
      </c>
    </row>
    <row r="55" spans="1:9">
      <c r="B55" s="2" t="s">
        <v>101</v>
      </c>
      <c r="C55" s="51" t="s">
        <v>400</v>
      </c>
      <c r="D55" s="8">
        <v>6.3E-2</v>
      </c>
      <c r="E55" s="8">
        <v>3.5000000000000003E-2</v>
      </c>
      <c r="F55" s="59">
        <f t="shared" si="3"/>
        <v>79.999999999999986</v>
      </c>
      <c r="G55" s="8">
        <f t="shared" si="4"/>
        <v>2.7999999999999997E-2</v>
      </c>
      <c r="H55" s="2" t="s">
        <v>121</v>
      </c>
    </row>
    <row r="56" spans="1:9">
      <c r="B56" t="s">
        <v>27</v>
      </c>
      <c r="C56" t="s">
        <v>349</v>
      </c>
      <c r="D56" s="8">
        <v>6.3E-2</v>
      </c>
      <c r="E56" s="8">
        <v>4.2999999999999997E-2</v>
      </c>
      <c r="F56" s="59">
        <f t="shared" si="3"/>
        <v>46.511627906976756</v>
      </c>
      <c r="G56" s="8">
        <f t="shared" si="4"/>
        <v>2.0000000000000004E-2</v>
      </c>
      <c r="H56" t="s">
        <v>28</v>
      </c>
    </row>
    <row r="57" spans="1:9">
      <c r="B57" s="2" t="s">
        <v>103</v>
      </c>
      <c r="C57" s="34" t="s">
        <v>429</v>
      </c>
      <c r="D57" s="8">
        <v>6.3E-2</v>
      </c>
      <c r="E57" s="8">
        <v>4.3999999999999997E-2</v>
      </c>
      <c r="F57" s="59">
        <f t="shared" si="3"/>
        <v>43.181818181818194</v>
      </c>
      <c r="G57" s="8">
        <f t="shared" si="4"/>
        <v>1.9000000000000003E-2</v>
      </c>
      <c r="H57" s="2" t="s">
        <v>122</v>
      </c>
    </row>
    <row r="58" spans="1:9">
      <c r="B58" t="s">
        <v>73</v>
      </c>
      <c r="C58" s="20" t="s">
        <v>397</v>
      </c>
      <c r="D58" s="8">
        <v>6.3E-2</v>
      </c>
      <c r="E58" s="8">
        <v>6.9000000000000006E-2</v>
      </c>
      <c r="F58" s="59">
        <f t="shared" si="3"/>
        <v>-8.6956521739130501</v>
      </c>
      <c r="G58" s="8">
        <f t="shared" si="4"/>
        <v>-6.0000000000000053E-3</v>
      </c>
      <c r="H58" s="2" t="s">
        <v>391</v>
      </c>
      <c r="I58" t="s">
        <v>40</v>
      </c>
    </row>
    <row r="59" spans="1:9" ht="15.75">
      <c r="B59" s="2" t="s">
        <v>211</v>
      </c>
      <c r="C59" s="24" t="s">
        <v>340</v>
      </c>
      <c r="D59" s="8">
        <v>6.2E-2</v>
      </c>
      <c r="E59" s="8">
        <v>3.3000000000000002E-2</v>
      </c>
      <c r="F59" s="59">
        <f t="shared" si="3"/>
        <v>87.878787878787861</v>
      </c>
      <c r="G59" s="8">
        <f t="shared" si="4"/>
        <v>2.8999999999999998E-2</v>
      </c>
      <c r="H59" s="2" t="s">
        <v>219</v>
      </c>
    </row>
    <row r="60" spans="1:9">
      <c r="B60" s="2" t="s">
        <v>258</v>
      </c>
      <c r="C60" t="s">
        <v>304</v>
      </c>
      <c r="D60" s="8">
        <v>6.0999999999999999E-2</v>
      </c>
      <c r="E60" s="8">
        <v>4.5999999999999999E-2</v>
      </c>
      <c r="F60" s="59">
        <f t="shared" si="3"/>
        <v>32.608695652173914</v>
      </c>
      <c r="G60" s="8">
        <f t="shared" si="4"/>
        <v>1.4999999999999999E-2</v>
      </c>
      <c r="H60" s="2" t="s">
        <v>278</v>
      </c>
      <c r="I60" t="s">
        <v>40</v>
      </c>
    </row>
    <row r="61" spans="1:9">
      <c r="B61" t="s">
        <v>135</v>
      </c>
      <c r="C61" t="s">
        <v>334</v>
      </c>
      <c r="D61" s="8">
        <v>6.0999999999999999E-2</v>
      </c>
      <c r="E61" s="8">
        <v>7.0999999999999994E-2</v>
      </c>
      <c r="F61" s="59">
        <f t="shared" si="3"/>
        <v>-14.084507042253517</v>
      </c>
      <c r="G61" s="8">
        <f t="shared" si="4"/>
        <v>-9.999999999999995E-3</v>
      </c>
      <c r="H61" s="2" t="s">
        <v>137</v>
      </c>
    </row>
    <row r="62" spans="1:9">
      <c r="B62" s="4" t="s">
        <v>131</v>
      </c>
      <c r="C62" s="12" t="s">
        <v>339</v>
      </c>
      <c r="D62" s="7">
        <v>0.06</v>
      </c>
      <c r="E62" s="8">
        <v>3.3000000000000002E-2</v>
      </c>
      <c r="F62" s="59">
        <f t="shared" si="3"/>
        <v>81.818181818181799</v>
      </c>
      <c r="G62" s="8">
        <v>2.7E-2</v>
      </c>
      <c r="H62" s="2" t="s">
        <v>136</v>
      </c>
    </row>
    <row r="63" spans="1:9">
      <c r="B63" t="s">
        <v>226</v>
      </c>
      <c r="C63" s="45" t="s">
        <v>376</v>
      </c>
      <c r="D63" s="7">
        <v>0.06</v>
      </c>
      <c r="E63" s="7">
        <v>0.04</v>
      </c>
      <c r="F63" s="59">
        <f t="shared" si="3"/>
        <v>49.999999999999986</v>
      </c>
      <c r="G63" s="7">
        <v>0.02</v>
      </c>
      <c r="H63" s="2" t="s">
        <v>241</v>
      </c>
    </row>
    <row r="64" spans="1:9">
      <c r="B64" t="s">
        <v>141</v>
      </c>
      <c r="C64" s="13" t="s">
        <v>360</v>
      </c>
      <c r="D64" s="7">
        <v>0.06</v>
      </c>
      <c r="E64" s="7">
        <v>0.04</v>
      </c>
      <c r="F64" s="59">
        <f t="shared" si="3"/>
        <v>49.999999999999986</v>
      </c>
      <c r="G64" s="7">
        <f>D64-E64</f>
        <v>1.9999999999999997E-2</v>
      </c>
      <c r="H64" t="s">
        <v>146</v>
      </c>
      <c r="I64" t="s">
        <v>40</v>
      </c>
    </row>
    <row r="65" spans="1:8">
      <c r="A65" t="s">
        <v>75</v>
      </c>
      <c r="B65" t="s">
        <v>234</v>
      </c>
      <c r="C65" s="20" t="s">
        <v>408</v>
      </c>
      <c r="D65" s="7">
        <v>0.06</v>
      </c>
      <c r="E65" s="7">
        <v>0.04</v>
      </c>
      <c r="F65" s="59">
        <f t="shared" si="3"/>
        <v>49.999999999999986</v>
      </c>
      <c r="G65" s="7">
        <f>D65-E65</f>
        <v>1.9999999999999997E-2</v>
      </c>
      <c r="H65" s="2" t="s">
        <v>239</v>
      </c>
    </row>
    <row r="66" spans="1:8">
      <c r="B66" t="s">
        <v>17</v>
      </c>
      <c r="C66" s="28" t="s">
        <v>402</v>
      </c>
      <c r="D66" s="7">
        <v>0.06</v>
      </c>
      <c r="E66" s="7">
        <v>0.05</v>
      </c>
      <c r="F66" s="59">
        <f t="shared" si="3"/>
        <v>19.999999999999989</v>
      </c>
      <c r="G66" s="8">
        <f>D66-E66</f>
        <v>9.999999999999995E-3</v>
      </c>
      <c r="H66" s="2" t="s">
        <v>16</v>
      </c>
    </row>
    <row r="67" spans="1:8">
      <c r="B67" s="2" t="s">
        <v>251</v>
      </c>
      <c r="C67" s="12" t="s">
        <v>382</v>
      </c>
      <c r="D67" s="7">
        <v>0.06</v>
      </c>
      <c r="E67" s="7">
        <v>0.05</v>
      </c>
      <c r="F67" s="59">
        <f t="shared" si="3"/>
        <v>19.999999999999989</v>
      </c>
      <c r="G67" s="7">
        <f>D67-E67</f>
        <v>9.999999999999995E-3</v>
      </c>
      <c r="H67" s="2" t="s">
        <v>324</v>
      </c>
    </row>
    <row r="68" spans="1:8">
      <c r="B68" s="2" t="s">
        <v>84</v>
      </c>
      <c r="C68" t="s">
        <v>380</v>
      </c>
      <c r="D68" s="7">
        <v>0.06</v>
      </c>
      <c r="F68" s="59">
        <v>0</v>
      </c>
      <c r="G68" s="7">
        <v>0</v>
      </c>
      <c r="H68" s="2" t="s">
        <v>107</v>
      </c>
    </row>
    <row r="69" spans="1:8">
      <c r="B69" s="2" t="s">
        <v>264</v>
      </c>
      <c r="C69" s="13" t="s">
        <v>310</v>
      </c>
      <c r="D69" s="7">
        <v>0.06</v>
      </c>
      <c r="E69" s="7">
        <v>0.06</v>
      </c>
      <c r="F69" s="59">
        <f t="shared" ref="F69:F78" si="5">(D69-E69)/E69*100</f>
        <v>0</v>
      </c>
      <c r="G69" s="7">
        <f>D69-E69</f>
        <v>0</v>
      </c>
      <c r="H69" s="2" t="s">
        <v>283</v>
      </c>
    </row>
    <row r="70" spans="1:8">
      <c r="B70" s="2" t="s">
        <v>206</v>
      </c>
      <c r="C70" s="12" t="s">
        <v>441</v>
      </c>
      <c r="D70" s="7">
        <v>0.06</v>
      </c>
      <c r="E70" s="7">
        <v>0.06</v>
      </c>
      <c r="F70" s="59">
        <f t="shared" si="5"/>
        <v>0</v>
      </c>
      <c r="G70" s="7">
        <v>0</v>
      </c>
      <c r="H70" s="2" t="s">
        <v>213</v>
      </c>
    </row>
    <row r="71" spans="1:8">
      <c r="B71" s="2" t="s">
        <v>100</v>
      </c>
      <c r="C71" t="s">
        <v>313</v>
      </c>
      <c r="D71" s="7">
        <v>0.06</v>
      </c>
      <c r="E71" s="7">
        <v>0.08</v>
      </c>
      <c r="F71" s="59">
        <f t="shared" si="5"/>
        <v>-25.000000000000007</v>
      </c>
      <c r="G71" s="7">
        <f t="shared" ref="G71:G78" si="6">D71-E71</f>
        <v>-2.0000000000000004E-2</v>
      </c>
      <c r="H71" s="2" t="s">
        <v>120</v>
      </c>
    </row>
    <row r="72" spans="1:8">
      <c r="B72" t="s">
        <v>83</v>
      </c>
      <c r="C72" t="s">
        <v>303</v>
      </c>
      <c r="D72" s="8">
        <v>5.8999999999999997E-2</v>
      </c>
      <c r="E72" s="8">
        <v>3.6999999999999998E-2</v>
      </c>
      <c r="F72" s="59">
        <f t="shared" si="5"/>
        <v>59.45945945945946</v>
      </c>
      <c r="G72" s="7">
        <f t="shared" si="6"/>
        <v>2.1999999999999999E-2</v>
      </c>
      <c r="H72" s="2" t="s">
        <v>106</v>
      </c>
    </row>
    <row r="73" spans="1:8">
      <c r="B73" s="2" t="s">
        <v>165</v>
      </c>
      <c r="C73" t="s">
        <v>438</v>
      </c>
      <c r="D73" s="8">
        <v>5.8999999999999997E-2</v>
      </c>
      <c r="E73" s="8">
        <v>3.6999999999999998E-2</v>
      </c>
      <c r="F73" s="59">
        <f t="shared" si="5"/>
        <v>59.45945945945946</v>
      </c>
      <c r="G73" s="7">
        <f t="shared" si="6"/>
        <v>2.1999999999999999E-2</v>
      </c>
      <c r="H73" s="2" t="s">
        <v>318</v>
      </c>
    </row>
    <row r="74" spans="1:8">
      <c r="B74" t="s">
        <v>24</v>
      </c>
      <c r="C74" t="s">
        <v>399</v>
      </c>
      <c r="D74" s="8">
        <v>5.8999999999999997E-2</v>
      </c>
      <c r="E74" s="8">
        <v>6.6000000000000003E-2</v>
      </c>
      <c r="F74" s="59">
        <f t="shared" si="5"/>
        <v>-10.606060606060614</v>
      </c>
      <c r="G74" s="7">
        <f t="shared" si="6"/>
        <v>-7.0000000000000062E-3</v>
      </c>
      <c r="H74" s="2" t="s">
        <v>23</v>
      </c>
    </row>
    <row r="75" spans="1:8">
      <c r="B75" t="s">
        <v>26</v>
      </c>
      <c r="C75" t="s">
        <v>417</v>
      </c>
      <c r="D75" s="8">
        <v>5.8000000000000003E-2</v>
      </c>
      <c r="E75" s="8">
        <v>5.0999999999999997E-2</v>
      </c>
      <c r="F75" s="59">
        <f t="shared" si="5"/>
        <v>13.725490196078443</v>
      </c>
      <c r="G75" s="7">
        <f t="shared" si="6"/>
        <v>7.0000000000000062E-3</v>
      </c>
      <c r="H75" s="2" t="s">
        <v>25</v>
      </c>
    </row>
    <row r="76" spans="1:8">
      <c r="B76" s="4" t="s">
        <v>201</v>
      </c>
      <c r="C76" s="49" t="s">
        <v>387</v>
      </c>
      <c r="D76" s="8">
        <v>5.7000000000000002E-2</v>
      </c>
      <c r="E76" s="8">
        <v>4.8000000000000001E-2</v>
      </c>
      <c r="F76" s="59">
        <f t="shared" si="5"/>
        <v>18.750000000000004</v>
      </c>
      <c r="G76" s="7">
        <f t="shared" si="6"/>
        <v>9.0000000000000011E-3</v>
      </c>
      <c r="H76" t="s">
        <v>384</v>
      </c>
    </row>
    <row r="77" spans="1:8" ht="15.75">
      <c r="B77" s="2" t="s">
        <v>209</v>
      </c>
      <c r="C77" s="35" t="s">
        <v>357</v>
      </c>
      <c r="D77" s="8">
        <v>5.6000000000000001E-2</v>
      </c>
      <c r="E77" s="8">
        <v>4.4999999999999998E-2</v>
      </c>
      <c r="F77" s="59">
        <f t="shared" si="5"/>
        <v>24.444444444444454</v>
      </c>
      <c r="G77" s="7">
        <f t="shared" si="6"/>
        <v>1.1000000000000003E-2</v>
      </c>
      <c r="H77" s="2" t="s">
        <v>217</v>
      </c>
    </row>
    <row r="78" spans="1:8">
      <c r="B78" s="2" t="s">
        <v>208</v>
      </c>
      <c r="C78" s="19" t="s">
        <v>320</v>
      </c>
      <c r="D78" s="8">
        <v>5.6000000000000001E-2</v>
      </c>
      <c r="E78" s="8">
        <v>5.3999999999999999E-2</v>
      </c>
      <c r="F78" s="59">
        <f t="shared" si="5"/>
        <v>3.7037037037037068</v>
      </c>
      <c r="G78" s="7">
        <f t="shared" si="6"/>
        <v>2.0000000000000018E-3</v>
      </c>
      <c r="H78" s="2" t="s">
        <v>216</v>
      </c>
    </row>
    <row r="79" spans="1:8" ht="15.75">
      <c r="B79" t="s">
        <v>92</v>
      </c>
      <c r="C79" s="60" t="s">
        <v>446</v>
      </c>
      <c r="D79" s="8">
        <v>5.6000000000000001E-2</v>
      </c>
      <c r="E79" s="8">
        <v>5.6000000000000001E-2</v>
      </c>
      <c r="F79" s="59">
        <v>0</v>
      </c>
      <c r="H79" s="2" t="s">
        <v>114</v>
      </c>
    </row>
    <row r="80" spans="1:8">
      <c r="B80" s="5" t="s">
        <v>126</v>
      </c>
      <c r="C80" s="12" t="s">
        <v>332</v>
      </c>
      <c r="D80" s="8">
        <v>5.6000000000000001E-2</v>
      </c>
      <c r="E80" s="8">
        <v>6.5000000000000002E-2</v>
      </c>
      <c r="F80" s="59">
        <f t="shared" ref="F80:F111" si="7">(D80-E80)/E80*100</f>
        <v>-13.846153846153847</v>
      </c>
      <c r="G80" s="7">
        <f>D80-E80</f>
        <v>-9.0000000000000011E-3</v>
      </c>
      <c r="H80" s="2" t="s">
        <v>158</v>
      </c>
    </row>
    <row r="81" spans="1:9">
      <c r="A81" t="s">
        <v>7</v>
      </c>
      <c r="B81" t="s">
        <v>29</v>
      </c>
      <c r="C81" t="s">
        <v>432</v>
      </c>
      <c r="D81" s="8">
        <v>5.5E-2</v>
      </c>
      <c r="E81" s="7">
        <v>0.03</v>
      </c>
      <c r="F81" s="59">
        <f t="shared" si="7"/>
        <v>83.333333333333343</v>
      </c>
      <c r="G81" s="7">
        <f>D81-E81</f>
        <v>2.5000000000000001E-2</v>
      </c>
      <c r="H81" t="s">
        <v>30</v>
      </c>
    </row>
    <row r="82" spans="1:9">
      <c r="B82" s="2" t="s">
        <v>198</v>
      </c>
      <c r="C82" s="39" t="s">
        <v>362</v>
      </c>
      <c r="D82" s="8">
        <v>5.5E-2</v>
      </c>
      <c r="E82" s="7">
        <v>0.04</v>
      </c>
      <c r="F82" s="59">
        <f t="shared" si="7"/>
        <v>37.5</v>
      </c>
      <c r="G82" s="7">
        <f>D82-E82</f>
        <v>1.4999999999999999E-2</v>
      </c>
      <c r="H82" s="2" t="s">
        <v>197</v>
      </c>
    </row>
    <row r="83" spans="1:9">
      <c r="B83" t="s">
        <v>59</v>
      </c>
      <c r="C83" t="s">
        <v>289</v>
      </c>
      <c r="D83" s="8">
        <v>5.5E-2</v>
      </c>
      <c r="E83" s="8">
        <v>4.1000000000000002E-2</v>
      </c>
      <c r="F83" s="59">
        <f t="shared" si="7"/>
        <v>34.146341463414629</v>
      </c>
      <c r="G83" s="7">
        <f>D83-E83</f>
        <v>1.3999999999999999E-2</v>
      </c>
      <c r="H83" s="2" t="s">
        <v>60</v>
      </c>
    </row>
    <row r="84" spans="1:9">
      <c r="B84" s="2" t="s">
        <v>167</v>
      </c>
      <c r="C84" t="s">
        <v>300</v>
      </c>
      <c r="D84" s="8">
        <v>5.5E-2</v>
      </c>
      <c r="E84" s="8">
        <v>4.3999999999999997E-2</v>
      </c>
      <c r="F84" s="59">
        <f t="shared" si="7"/>
        <v>25.000000000000007</v>
      </c>
      <c r="G84" s="8">
        <v>1.0999999999999999E-2</v>
      </c>
      <c r="I84" t="s">
        <v>40</v>
      </c>
    </row>
    <row r="85" spans="1:9">
      <c r="B85" s="2" t="s">
        <v>169</v>
      </c>
      <c r="C85" t="s">
        <v>305</v>
      </c>
      <c r="D85" s="8">
        <v>5.2999999999999999E-2</v>
      </c>
      <c r="E85" s="8">
        <v>3.1E-2</v>
      </c>
      <c r="F85" s="59">
        <f t="shared" si="7"/>
        <v>70.967741935483858</v>
      </c>
      <c r="G85" s="8">
        <v>1.7000000000000001E-2</v>
      </c>
      <c r="H85" s="2" t="s">
        <v>172</v>
      </c>
    </row>
    <row r="86" spans="1:9">
      <c r="B86" s="2" t="s">
        <v>262</v>
      </c>
      <c r="C86" s="20" t="s">
        <v>335</v>
      </c>
      <c r="D86" s="8">
        <v>5.2999999999999999E-2</v>
      </c>
      <c r="E86" s="8">
        <v>4.1000000000000002E-2</v>
      </c>
      <c r="F86" s="59">
        <f t="shared" si="7"/>
        <v>29.268292682926823</v>
      </c>
      <c r="G86" s="7">
        <f>D86-E86</f>
        <v>1.1999999999999997E-2</v>
      </c>
      <c r="H86" s="2" t="s">
        <v>281</v>
      </c>
    </row>
    <row r="87" spans="1:9" ht="16.5">
      <c r="B87" t="s">
        <v>38</v>
      </c>
      <c r="C87" s="57" t="s">
        <v>348</v>
      </c>
      <c r="D87" s="8">
        <v>5.2999999999999999E-2</v>
      </c>
      <c r="E87" s="8">
        <v>5.1999999999999998E-2</v>
      </c>
      <c r="F87" s="59">
        <f t="shared" si="7"/>
        <v>1.9230769230769249</v>
      </c>
      <c r="G87" s="7">
        <f>D87-E87</f>
        <v>1.0000000000000009E-3</v>
      </c>
      <c r="H87" t="s">
        <v>425</v>
      </c>
    </row>
    <row r="88" spans="1:9">
      <c r="B88" t="s">
        <v>91</v>
      </c>
      <c r="C88" s="21" t="s">
        <v>411</v>
      </c>
      <c r="D88" s="8">
        <v>5.2999999999999999E-2</v>
      </c>
      <c r="E88" s="8">
        <v>8.1000000000000003E-2</v>
      </c>
      <c r="F88" s="59">
        <f t="shared" si="7"/>
        <v>-34.567901234567906</v>
      </c>
      <c r="G88" s="7">
        <f>D88-E88</f>
        <v>-2.8000000000000004E-2</v>
      </c>
      <c r="H88" s="2" t="s">
        <v>113</v>
      </c>
    </row>
    <row r="89" spans="1:9">
      <c r="B89" s="2" t="s">
        <v>257</v>
      </c>
      <c r="C89" t="s">
        <v>298</v>
      </c>
      <c r="D89" s="8">
        <v>5.1999999999999998E-2</v>
      </c>
      <c r="E89" s="8">
        <v>3.5000000000000003E-2</v>
      </c>
      <c r="F89" s="59">
        <f t="shared" si="7"/>
        <v>48.571428571428548</v>
      </c>
      <c r="G89" s="7">
        <v>0</v>
      </c>
      <c r="H89" s="2" t="s">
        <v>277</v>
      </c>
      <c r="I89" t="s">
        <v>40</v>
      </c>
    </row>
    <row r="90" spans="1:9">
      <c r="B90" s="2" t="s">
        <v>252</v>
      </c>
      <c r="C90" s="8" t="s">
        <v>440</v>
      </c>
      <c r="D90" s="8">
        <v>5.1999999999999998E-2</v>
      </c>
      <c r="E90" s="8">
        <v>3.3000000000000002E-2</v>
      </c>
      <c r="F90" s="59">
        <f t="shared" si="7"/>
        <v>57.575757575757557</v>
      </c>
      <c r="G90" s="7">
        <f t="shared" ref="G90:G123" si="8">D90-E90</f>
        <v>1.8999999999999996E-2</v>
      </c>
      <c r="H90" s="2" t="s">
        <v>273</v>
      </c>
    </row>
    <row r="91" spans="1:9">
      <c r="B91" s="2" t="s">
        <v>231</v>
      </c>
      <c r="C91" t="s">
        <v>404</v>
      </c>
      <c r="D91" s="8">
        <v>5.1999999999999998E-2</v>
      </c>
      <c r="E91" s="8">
        <v>4.3999999999999997E-2</v>
      </c>
      <c r="F91" s="59">
        <f t="shared" si="7"/>
        <v>18.181818181818183</v>
      </c>
      <c r="G91" s="7">
        <f t="shared" si="8"/>
        <v>8.0000000000000002E-3</v>
      </c>
      <c r="H91" s="2" t="s">
        <v>245</v>
      </c>
    </row>
    <row r="92" spans="1:9">
      <c r="B92" t="s">
        <v>166</v>
      </c>
      <c r="C92" s="16" t="s">
        <v>315</v>
      </c>
      <c r="D92" s="8">
        <v>5.1999999999999998E-2</v>
      </c>
      <c r="E92" s="8">
        <v>4.8000000000000001E-2</v>
      </c>
      <c r="F92" s="59">
        <f t="shared" si="7"/>
        <v>8.333333333333325</v>
      </c>
      <c r="G92" s="7">
        <f t="shared" si="8"/>
        <v>3.9999999999999966E-3</v>
      </c>
      <c r="H92" s="2" t="s">
        <v>175</v>
      </c>
    </row>
    <row r="93" spans="1:9">
      <c r="B93" s="5" t="s">
        <v>199</v>
      </c>
      <c r="C93" s="26" t="s">
        <v>356</v>
      </c>
      <c r="D93" s="8">
        <v>5.1200000000000002E-2</v>
      </c>
      <c r="E93" s="8">
        <v>4.6600000000000003E-2</v>
      </c>
      <c r="F93" s="59">
        <f t="shared" si="7"/>
        <v>9.8712446351931327</v>
      </c>
      <c r="G93" s="7">
        <f t="shared" si="8"/>
        <v>4.5999999999999999E-3</v>
      </c>
      <c r="H93" t="s">
        <v>214</v>
      </c>
    </row>
    <row r="94" spans="1:9">
      <c r="B94" s="2" t="s">
        <v>267</v>
      </c>
      <c r="C94" s="17" t="s">
        <v>317</v>
      </c>
      <c r="D94" s="8">
        <v>5.0999999999999997E-2</v>
      </c>
      <c r="E94" s="8">
        <v>3.5000000000000003E-2</v>
      </c>
      <c r="F94" s="59">
        <f t="shared" si="7"/>
        <v>45.714285714285694</v>
      </c>
      <c r="G94" s="7">
        <f t="shared" si="8"/>
        <v>1.5999999999999993E-2</v>
      </c>
      <c r="H94" s="2" t="s">
        <v>309</v>
      </c>
    </row>
    <row r="95" spans="1:9">
      <c r="B95" t="s">
        <v>21</v>
      </c>
      <c r="C95" s="6" t="s">
        <v>286</v>
      </c>
      <c r="D95" s="7">
        <v>0.05</v>
      </c>
      <c r="E95" s="8">
        <v>3.5000000000000003E-2</v>
      </c>
      <c r="F95" s="59">
        <f t="shared" si="7"/>
        <v>42.857142857142847</v>
      </c>
      <c r="G95" s="7">
        <f t="shared" si="8"/>
        <v>1.4999999999999999E-2</v>
      </c>
      <c r="H95" s="2" t="s">
        <v>20</v>
      </c>
    </row>
    <row r="96" spans="1:9">
      <c r="B96" s="2" t="s">
        <v>180</v>
      </c>
      <c r="C96" s="20" t="s">
        <v>415</v>
      </c>
      <c r="D96" s="7">
        <v>0.05</v>
      </c>
      <c r="E96" s="7">
        <v>0.04</v>
      </c>
      <c r="F96" s="59">
        <f t="shared" si="7"/>
        <v>25.000000000000007</v>
      </c>
      <c r="G96" s="58">
        <f t="shared" si="8"/>
        <v>1.0000000000000002E-2</v>
      </c>
      <c r="H96" t="s">
        <v>183</v>
      </c>
    </row>
    <row r="97" spans="1:8" ht="15.75">
      <c r="B97" s="2" t="s">
        <v>191</v>
      </c>
      <c r="C97" s="38" t="s">
        <v>370</v>
      </c>
      <c r="D97" s="7">
        <v>0.05</v>
      </c>
      <c r="E97" s="7">
        <v>0.04</v>
      </c>
      <c r="F97" s="59">
        <f t="shared" si="7"/>
        <v>25.000000000000007</v>
      </c>
      <c r="G97" s="58">
        <f t="shared" si="8"/>
        <v>1.0000000000000002E-2</v>
      </c>
      <c r="H97" s="2" t="s">
        <v>194</v>
      </c>
    </row>
    <row r="98" spans="1:8">
      <c r="B98" t="s">
        <v>67</v>
      </c>
      <c r="C98" s="14" t="s">
        <v>312</v>
      </c>
      <c r="D98" s="7">
        <v>0.05</v>
      </c>
      <c r="E98" s="7">
        <v>0.05</v>
      </c>
      <c r="F98" s="59">
        <f t="shared" si="7"/>
        <v>0</v>
      </c>
      <c r="G98" s="7">
        <f t="shared" si="8"/>
        <v>0</v>
      </c>
      <c r="H98" s="2" t="s">
        <v>68</v>
      </c>
    </row>
    <row r="99" spans="1:8">
      <c r="B99" s="4" t="s">
        <v>142</v>
      </c>
      <c r="C99" t="s">
        <v>337</v>
      </c>
      <c r="D99" s="7">
        <v>0.05</v>
      </c>
      <c r="E99" s="7">
        <v>0.05</v>
      </c>
      <c r="F99" s="59">
        <f t="shared" si="7"/>
        <v>0</v>
      </c>
      <c r="G99" s="7">
        <f t="shared" si="8"/>
        <v>0</v>
      </c>
      <c r="H99" s="2" t="s">
        <v>147</v>
      </c>
    </row>
    <row r="100" spans="1:8" ht="15.75">
      <c r="B100" t="s">
        <v>221</v>
      </c>
      <c r="C100" s="25" t="s">
        <v>339</v>
      </c>
      <c r="D100" s="7">
        <v>0.05</v>
      </c>
      <c r="E100" s="7">
        <v>0.05</v>
      </c>
      <c r="F100" s="59">
        <f t="shared" si="7"/>
        <v>0</v>
      </c>
      <c r="G100" s="58">
        <f t="shared" si="8"/>
        <v>0</v>
      </c>
      <c r="H100" s="2" t="s">
        <v>236</v>
      </c>
    </row>
    <row r="101" spans="1:8">
      <c r="B101" s="2" t="s">
        <v>228</v>
      </c>
      <c r="C101" s="15" t="s">
        <v>314</v>
      </c>
      <c r="D101" s="7">
        <v>0.05</v>
      </c>
      <c r="E101" s="7">
        <v>0.05</v>
      </c>
      <c r="F101" s="59">
        <f t="shared" si="7"/>
        <v>0</v>
      </c>
      <c r="G101" s="58">
        <f t="shared" si="8"/>
        <v>0</v>
      </c>
      <c r="H101" s="2" t="s">
        <v>244</v>
      </c>
    </row>
    <row r="102" spans="1:8">
      <c r="B102" s="2" t="s">
        <v>254</v>
      </c>
      <c r="C102" s="31" t="s">
        <v>348</v>
      </c>
      <c r="D102" s="7">
        <v>0.05</v>
      </c>
      <c r="E102" s="7">
        <v>0.05</v>
      </c>
      <c r="F102" s="59">
        <f t="shared" si="7"/>
        <v>0</v>
      </c>
      <c r="G102" s="58">
        <f t="shared" si="8"/>
        <v>0</v>
      </c>
      <c r="H102" s="2" t="s">
        <v>275</v>
      </c>
    </row>
    <row r="103" spans="1:8">
      <c r="B103" s="2" t="s">
        <v>260</v>
      </c>
      <c r="C103" t="s">
        <v>294</v>
      </c>
      <c r="D103" s="7">
        <v>0.05</v>
      </c>
      <c r="E103" s="7">
        <v>0.05</v>
      </c>
      <c r="F103" s="59">
        <f t="shared" si="7"/>
        <v>0</v>
      </c>
      <c r="G103" s="58">
        <f t="shared" si="8"/>
        <v>0</v>
      </c>
      <c r="H103" s="2" t="s">
        <v>280</v>
      </c>
    </row>
    <row r="104" spans="1:8">
      <c r="B104" s="2" t="s">
        <v>222</v>
      </c>
      <c r="C104" t="s">
        <v>427</v>
      </c>
      <c r="D104" s="7">
        <v>0.05</v>
      </c>
      <c r="E104" s="7">
        <v>0.05</v>
      </c>
      <c r="F104" s="59">
        <f t="shared" si="7"/>
        <v>0</v>
      </c>
      <c r="G104" s="58">
        <f t="shared" si="8"/>
        <v>0</v>
      </c>
      <c r="H104" s="2" t="s">
        <v>237</v>
      </c>
    </row>
    <row r="105" spans="1:8">
      <c r="B105" t="s">
        <v>227</v>
      </c>
      <c r="C105" s="55" t="s">
        <v>431</v>
      </c>
      <c r="D105" s="7">
        <v>0.05</v>
      </c>
      <c r="E105" s="7">
        <v>0.05</v>
      </c>
      <c r="F105" s="59">
        <f t="shared" si="7"/>
        <v>0</v>
      </c>
      <c r="G105" s="58">
        <f t="shared" si="8"/>
        <v>0</v>
      </c>
      <c r="H105" s="2" t="s">
        <v>243</v>
      </c>
    </row>
    <row r="106" spans="1:8">
      <c r="B106" s="5" t="s">
        <v>177</v>
      </c>
      <c r="C106" t="s">
        <v>386</v>
      </c>
      <c r="D106" s="7">
        <v>0.05</v>
      </c>
      <c r="E106" s="8">
        <v>5.3999999999999999E-2</v>
      </c>
      <c r="F106" s="59">
        <f t="shared" si="7"/>
        <v>-7.4074074074074012</v>
      </c>
      <c r="G106" s="58">
        <f t="shared" si="8"/>
        <v>-3.9999999999999966E-3</v>
      </c>
      <c r="H106" s="2" t="s">
        <v>184</v>
      </c>
    </row>
    <row r="107" spans="1:8">
      <c r="B107" s="2" t="s">
        <v>269</v>
      </c>
      <c r="C107" s="15" t="s">
        <v>398</v>
      </c>
      <c r="D107" s="7">
        <v>0.05</v>
      </c>
      <c r="E107" s="8">
        <v>5.5E-2</v>
      </c>
      <c r="F107" s="59">
        <f t="shared" si="7"/>
        <v>-9.0909090909090864</v>
      </c>
      <c r="G107" s="58">
        <f t="shared" si="8"/>
        <v>-4.9999999999999975E-3</v>
      </c>
      <c r="H107" s="2" t="s">
        <v>270</v>
      </c>
    </row>
    <row r="108" spans="1:8">
      <c r="B108" t="s">
        <v>58</v>
      </c>
      <c r="C108" s="16" t="s">
        <v>439</v>
      </c>
      <c r="D108" s="7">
        <v>0.05</v>
      </c>
      <c r="E108" s="8">
        <v>5.8999999999999997E-2</v>
      </c>
      <c r="F108" s="59">
        <f t="shared" si="7"/>
        <v>-15.254237288135583</v>
      </c>
      <c r="G108" s="58">
        <f t="shared" si="8"/>
        <v>-8.9999999999999941E-3</v>
      </c>
      <c r="H108" s="2" t="s">
        <v>57</v>
      </c>
    </row>
    <row r="109" spans="1:8">
      <c r="A109" t="s">
        <v>159</v>
      </c>
      <c r="B109" t="s">
        <v>64</v>
      </c>
      <c r="C109" t="s">
        <v>292</v>
      </c>
      <c r="D109" s="7">
        <v>0.05</v>
      </c>
      <c r="E109" s="7">
        <v>0.06</v>
      </c>
      <c r="F109" s="59">
        <f t="shared" si="7"/>
        <v>-16.666666666666661</v>
      </c>
      <c r="G109" s="7">
        <f t="shared" si="8"/>
        <v>-9.999999999999995E-3</v>
      </c>
      <c r="H109" s="2" t="s">
        <v>63</v>
      </c>
    </row>
    <row r="110" spans="1:8">
      <c r="B110" t="s">
        <v>62</v>
      </c>
      <c r="C110" s="11" t="s">
        <v>295</v>
      </c>
      <c r="D110" s="7">
        <v>0.05</v>
      </c>
      <c r="E110" s="7">
        <v>0.08</v>
      </c>
      <c r="F110" s="59">
        <f t="shared" si="7"/>
        <v>-37.5</v>
      </c>
      <c r="G110" s="7">
        <f t="shared" si="8"/>
        <v>-0.03</v>
      </c>
      <c r="H110" s="2" t="s">
        <v>61</v>
      </c>
    </row>
    <row r="111" spans="1:8" ht="15.75">
      <c r="B111" s="2" t="s">
        <v>193</v>
      </c>
      <c r="C111" s="22" t="s">
        <v>331</v>
      </c>
      <c r="D111" s="23">
        <v>4.9500000000000002E-2</v>
      </c>
      <c r="E111" s="8">
        <v>4.5400000000000003E-2</v>
      </c>
      <c r="F111" s="59">
        <f t="shared" si="7"/>
        <v>9.030837004405285</v>
      </c>
      <c r="G111" s="58">
        <f t="shared" si="8"/>
        <v>4.0999999999999995E-3</v>
      </c>
      <c r="H111" s="2" t="s">
        <v>196</v>
      </c>
    </row>
    <row r="112" spans="1:8">
      <c r="B112" t="s">
        <v>76</v>
      </c>
      <c r="C112" t="s">
        <v>357</v>
      </c>
      <c r="D112" s="8">
        <v>4.9000000000000002E-2</v>
      </c>
      <c r="E112" s="7">
        <v>0.05</v>
      </c>
      <c r="F112" s="59">
        <f t="shared" ref="F112:F143" si="9">(D112-E112)/E112*100</f>
        <v>-2.0000000000000018</v>
      </c>
      <c r="G112" s="58">
        <f t="shared" si="8"/>
        <v>-1.0000000000000009E-3</v>
      </c>
      <c r="H112" s="2" t="s">
        <v>414</v>
      </c>
    </row>
    <row r="113" spans="1:8">
      <c r="B113" s="4" t="s">
        <v>188</v>
      </c>
      <c r="C113" s="20" t="s">
        <v>338</v>
      </c>
      <c r="D113" s="8">
        <v>4.9000000000000002E-2</v>
      </c>
      <c r="E113" s="8">
        <v>5.2999999999999999E-2</v>
      </c>
      <c r="F113" s="59">
        <f t="shared" si="9"/>
        <v>-7.5471698113207486</v>
      </c>
      <c r="G113" s="58">
        <f t="shared" si="8"/>
        <v>-3.9999999999999966E-3</v>
      </c>
      <c r="H113" s="2" t="s">
        <v>308</v>
      </c>
    </row>
    <row r="114" spans="1:8">
      <c r="B114" s="2" t="s">
        <v>253</v>
      </c>
      <c r="C114" s="16" t="s">
        <v>288</v>
      </c>
      <c r="D114" s="8">
        <v>4.8000000000000001E-2</v>
      </c>
      <c r="E114" s="8">
        <v>3.5999999999999997E-2</v>
      </c>
      <c r="F114" s="59">
        <f t="shared" si="9"/>
        <v>33.33333333333335</v>
      </c>
      <c r="G114" s="58">
        <f t="shared" si="8"/>
        <v>1.2000000000000004E-2</v>
      </c>
      <c r="H114" s="2" t="s">
        <v>274</v>
      </c>
    </row>
    <row r="115" spans="1:8">
      <c r="B115" t="s">
        <v>164</v>
      </c>
      <c r="C115" s="20" t="s">
        <v>365</v>
      </c>
      <c r="D115" s="8">
        <v>4.7E-2</v>
      </c>
      <c r="E115" s="8">
        <v>3.3000000000000002E-2</v>
      </c>
      <c r="F115" s="59">
        <f t="shared" si="9"/>
        <v>42.424242424242422</v>
      </c>
      <c r="G115" s="58">
        <f t="shared" si="8"/>
        <v>1.3999999999999999E-2</v>
      </c>
      <c r="H115" s="2" t="s">
        <v>174</v>
      </c>
    </row>
    <row r="116" spans="1:8">
      <c r="B116" t="s">
        <v>74</v>
      </c>
      <c r="C116" s="28" t="s">
        <v>381</v>
      </c>
      <c r="D116" s="8">
        <v>4.7E-2</v>
      </c>
      <c r="E116" s="8">
        <v>3.7999999999999999E-2</v>
      </c>
      <c r="F116" s="59">
        <f t="shared" si="9"/>
        <v>23.684210526315795</v>
      </c>
      <c r="G116" s="58">
        <f t="shared" si="8"/>
        <v>9.0000000000000011E-3</v>
      </c>
      <c r="H116" s="2" t="s">
        <v>79</v>
      </c>
    </row>
    <row r="117" spans="1:8">
      <c r="B117" s="5" t="s">
        <v>130</v>
      </c>
      <c r="C117" s="16" t="s">
        <v>401</v>
      </c>
      <c r="D117" s="8">
        <v>4.7E-2</v>
      </c>
      <c r="E117" s="7">
        <v>0.04</v>
      </c>
      <c r="F117" s="59">
        <f t="shared" si="9"/>
        <v>17.5</v>
      </c>
      <c r="G117" s="58">
        <f t="shared" si="8"/>
        <v>6.9999999999999993E-3</v>
      </c>
      <c r="H117" s="2" t="s">
        <v>133</v>
      </c>
    </row>
    <row r="118" spans="1:8">
      <c r="B118" s="2" t="s">
        <v>134</v>
      </c>
      <c r="C118" s="28" t="s">
        <v>392</v>
      </c>
      <c r="D118" s="8">
        <v>4.7E-2</v>
      </c>
      <c r="E118" s="8">
        <v>4.4999999999999998E-2</v>
      </c>
      <c r="F118" s="59">
        <f t="shared" si="9"/>
        <v>4.4444444444444491</v>
      </c>
      <c r="G118" s="58">
        <f t="shared" si="8"/>
        <v>2.0000000000000018E-3</v>
      </c>
      <c r="H118" s="2" t="s">
        <v>388</v>
      </c>
    </row>
    <row r="119" spans="1:8" ht="15.75">
      <c r="A119" t="s">
        <v>205</v>
      </c>
      <c r="B119" s="2" t="s">
        <v>212</v>
      </c>
      <c r="C119" s="24" t="s">
        <v>336</v>
      </c>
      <c r="D119" s="8">
        <v>4.4999999999999998E-2</v>
      </c>
      <c r="E119" s="8">
        <v>3.5799999999999998E-2</v>
      </c>
      <c r="F119" s="59">
        <f t="shared" si="9"/>
        <v>25.69832402234637</v>
      </c>
      <c r="G119" s="58">
        <f t="shared" si="8"/>
        <v>9.1999999999999998E-3</v>
      </c>
      <c r="H119" s="2" t="s">
        <v>220</v>
      </c>
    </row>
    <row r="120" spans="1:8" ht="15.75">
      <c r="B120" s="5" t="s">
        <v>128</v>
      </c>
      <c r="C120" s="38" t="s">
        <v>359</v>
      </c>
      <c r="D120" s="8">
        <v>4.4999999999999998E-2</v>
      </c>
      <c r="E120" s="7">
        <v>0.04</v>
      </c>
      <c r="F120" s="59">
        <f t="shared" si="9"/>
        <v>12.499999999999993</v>
      </c>
      <c r="G120" s="58">
        <f t="shared" si="8"/>
        <v>4.9999999999999975E-3</v>
      </c>
      <c r="H120" s="2" t="s">
        <v>132</v>
      </c>
    </row>
    <row r="121" spans="1:8">
      <c r="B121" t="s">
        <v>42</v>
      </c>
      <c r="C121" t="s">
        <v>395</v>
      </c>
      <c r="D121" s="8">
        <v>4.4999999999999998E-2</v>
      </c>
      <c r="E121" s="8">
        <v>4.2000000000000003E-2</v>
      </c>
      <c r="F121" s="59">
        <f t="shared" si="9"/>
        <v>7.1428571428571326</v>
      </c>
      <c r="G121" s="58">
        <f t="shared" si="8"/>
        <v>2.9999999999999957E-3</v>
      </c>
      <c r="H121" s="2" t="s">
        <v>41</v>
      </c>
    </row>
    <row r="122" spans="1:8">
      <c r="B122" s="2" t="s">
        <v>207</v>
      </c>
      <c r="C122" s="16" t="s">
        <v>389</v>
      </c>
      <c r="D122" s="8">
        <v>4.4999999999999998E-2</v>
      </c>
      <c r="E122" s="8">
        <v>4.2999999999999997E-2</v>
      </c>
      <c r="F122" s="59">
        <f t="shared" si="9"/>
        <v>4.6511627906976791</v>
      </c>
      <c r="G122" s="58">
        <f t="shared" si="8"/>
        <v>2.0000000000000018E-3</v>
      </c>
      <c r="H122" s="2" t="s">
        <v>215</v>
      </c>
    </row>
    <row r="123" spans="1:8">
      <c r="B123" t="s">
        <v>81</v>
      </c>
      <c r="C123" s="28" t="s">
        <v>434</v>
      </c>
      <c r="D123" s="8">
        <v>4.2999999999999997E-2</v>
      </c>
      <c r="E123" s="8">
        <v>4.3999999999999997E-2</v>
      </c>
      <c r="F123" s="59">
        <f t="shared" si="9"/>
        <v>-2.2727272727272747</v>
      </c>
      <c r="G123" s="58">
        <f t="shared" si="8"/>
        <v>-1.0000000000000009E-3</v>
      </c>
      <c r="H123" s="2" t="s">
        <v>104</v>
      </c>
    </row>
    <row r="124" spans="1:8">
      <c r="B124" t="s">
        <v>223</v>
      </c>
      <c r="C124" s="16" t="s">
        <v>345</v>
      </c>
      <c r="D124" s="7">
        <v>4.2900000000000001E-2</v>
      </c>
      <c r="E124" s="7">
        <v>0.04</v>
      </c>
      <c r="F124" s="59">
        <f t="shared" si="9"/>
        <v>7.2499999999999991</v>
      </c>
      <c r="G124" s="7">
        <v>0</v>
      </c>
      <c r="H124" s="2" t="s">
        <v>238</v>
      </c>
    </row>
    <row r="125" spans="1:8">
      <c r="B125" s="2" t="s">
        <v>182</v>
      </c>
      <c r="C125" s="26" t="s">
        <v>342</v>
      </c>
      <c r="D125" s="8">
        <v>4.2000000000000003E-2</v>
      </c>
      <c r="E125" s="7">
        <v>0.02</v>
      </c>
      <c r="F125" s="59">
        <f t="shared" si="9"/>
        <v>110.00000000000001</v>
      </c>
      <c r="G125" s="58">
        <f>D125-E125</f>
        <v>2.2000000000000002E-2</v>
      </c>
      <c r="H125" t="s">
        <v>181</v>
      </c>
    </row>
    <row r="126" spans="1:8">
      <c r="B126" s="5" t="s">
        <v>187</v>
      </c>
      <c r="C126" s="16" t="s">
        <v>316</v>
      </c>
      <c r="D126" s="8">
        <v>4.2000000000000003E-2</v>
      </c>
      <c r="E126" s="8">
        <v>3.3000000000000002E-2</v>
      </c>
      <c r="F126" s="59">
        <f t="shared" si="9"/>
        <v>27.272727272727277</v>
      </c>
      <c r="G126" s="58">
        <f>D126-E126</f>
        <v>9.0000000000000011E-3</v>
      </c>
      <c r="H126" s="2" t="s">
        <v>190</v>
      </c>
    </row>
    <row r="127" spans="1:8" ht="15.75">
      <c r="B127" s="2" t="s">
        <v>90</v>
      </c>
      <c r="C127" s="46" t="s">
        <v>377</v>
      </c>
      <c r="D127" s="8">
        <v>4.2000000000000003E-2</v>
      </c>
      <c r="E127" s="8">
        <v>6.3E-2</v>
      </c>
      <c r="F127" s="59">
        <f t="shared" si="9"/>
        <v>-33.333333333333329</v>
      </c>
      <c r="G127" s="58">
        <v>-2.3E-2</v>
      </c>
    </row>
    <row r="128" spans="1:8">
      <c r="B128" s="2" t="s">
        <v>225</v>
      </c>
      <c r="C128" s="32" t="s">
        <v>352</v>
      </c>
      <c r="D128" s="8">
        <v>4.1000000000000002E-2</v>
      </c>
      <c r="E128" s="8">
        <v>3.9E-2</v>
      </c>
      <c r="F128" s="59">
        <f t="shared" si="9"/>
        <v>5.1282051282051331</v>
      </c>
      <c r="G128" s="58">
        <f t="shared" ref="G128:G140" si="10">D128-E128</f>
        <v>2.0000000000000018E-3</v>
      </c>
      <c r="H128" s="2" t="s">
        <v>240</v>
      </c>
    </row>
    <row r="129" spans="1:10" ht="15.75">
      <c r="A129" t="s">
        <v>229</v>
      </c>
      <c r="B129" t="s">
        <v>71</v>
      </c>
      <c r="C129" s="50" t="s">
        <v>393</v>
      </c>
      <c r="D129" s="7">
        <v>0.04</v>
      </c>
      <c r="E129" s="7">
        <v>0.02</v>
      </c>
      <c r="F129" s="59">
        <f t="shared" si="9"/>
        <v>100</v>
      </c>
      <c r="G129" s="58">
        <f t="shared" si="10"/>
        <v>0.02</v>
      </c>
      <c r="H129" s="2" t="s">
        <v>77</v>
      </c>
    </row>
    <row r="130" spans="1:10">
      <c r="B130" s="2" t="s">
        <v>160</v>
      </c>
      <c r="C130" t="s">
        <v>306</v>
      </c>
      <c r="D130" s="7">
        <v>0.04</v>
      </c>
      <c r="E130" s="8">
        <v>3.5000000000000003E-2</v>
      </c>
      <c r="F130" s="59">
        <f t="shared" si="9"/>
        <v>14.285714285714276</v>
      </c>
      <c r="G130" s="58">
        <f t="shared" si="10"/>
        <v>4.9999999999999975E-3</v>
      </c>
      <c r="H130" s="2" t="s">
        <v>170</v>
      </c>
    </row>
    <row r="131" spans="1:10">
      <c r="B131" s="2" t="s">
        <v>250</v>
      </c>
      <c r="C131" s="53" t="s">
        <v>403</v>
      </c>
      <c r="D131" s="7">
        <v>0.04</v>
      </c>
      <c r="E131" s="8">
        <v>3.5999999999999997E-2</v>
      </c>
      <c r="F131" s="59">
        <f t="shared" si="9"/>
        <v>11.111111111111121</v>
      </c>
      <c r="G131" s="58">
        <f t="shared" si="10"/>
        <v>4.0000000000000036E-3</v>
      </c>
      <c r="H131" s="2" t="s">
        <v>272</v>
      </c>
    </row>
    <row r="132" spans="1:10">
      <c r="B132" s="2" t="s">
        <v>266</v>
      </c>
      <c r="C132" s="37" t="s">
        <v>326</v>
      </c>
      <c r="D132" s="7">
        <v>0.04</v>
      </c>
      <c r="E132" s="8">
        <v>3.5999999999999997E-2</v>
      </c>
      <c r="F132" s="59">
        <f t="shared" si="9"/>
        <v>11.111111111111121</v>
      </c>
      <c r="G132" s="58">
        <f t="shared" si="10"/>
        <v>4.0000000000000036E-3</v>
      </c>
      <c r="H132" s="2" t="s">
        <v>285</v>
      </c>
    </row>
    <row r="133" spans="1:10">
      <c r="B133" t="s">
        <v>66</v>
      </c>
      <c r="C133" s="27" t="s">
        <v>343</v>
      </c>
      <c r="D133" s="7">
        <v>0.04</v>
      </c>
      <c r="E133" s="8">
        <v>3.6999999999999998E-2</v>
      </c>
      <c r="F133" s="59">
        <f t="shared" si="9"/>
        <v>8.1081081081081159</v>
      </c>
      <c r="G133" s="58">
        <f t="shared" si="10"/>
        <v>3.0000000000000027E-3</v>
      </c>
      <c r="H133" s="2" t="s">
        <v>72</v>
      </c>
    </row>
    <row r="134" spans="1:10">
      <c r="B134" s="2" t="s">
        <v>247</v>
      </c>
      <c r="C134" t="s">
        <v>350</v>
      </c>
      <c r="D134" s="7">
        <v>0.04</v>
      </c>
      <c r="E134" s="8">
        <v>3.7999999999999999E-2</v>
      </c>
      <c r="F134" s="59">
        <f t="shared" si="9"/>
        <v>5.2631578947368469</v>
      </c>
      <c r="G134" s="58">
        <f t="shared" si="10"/>
        <v>2.0000000000000018E-3</v>
      </c>
      <c r="H134" s="2" t="s">
        <v>330</v>
      </c>
    </row>
    <row r="135" spans="1:10">
      <c r="B135" t="s">
        <v>19</v>
      </c>
      <c r="C135" s="9">
        <v>205.7</v>
      </c>
      <c r="D135" s="7">
        <v>0.04</v>
      </c>
      <c r="E135" s="7">
        <v>0.04</v>
      </c>
      <c r="F135" s="59">
        <f t="shared" si="9"/>
        <v>0</v>
      </c>
      <c r="G135" s="58">
        <f t="shared" si="10"/>
        <v>0</v>
      </c>
      <c r="H135" s="2" t="s">
        <v>18</v>
      </c>
    </row>
    <row r="136" spans="1:10">
      <c r="B136" t="s">
        <v>36</v>
      </c>
      <c r="C136" t="s">
        <v>333</v>
      </c>
      <c r="D136" s="7">
        <v>0.04</v>
      </c>
      <c r="E136" s="7">
        <v>0.04</v>
      </c>
      <c r="F136" s="59">
        <f t="shared" si="9"/>
        <v>0</v>
      </c>
      <c r="G136" s="58">
        <f t="shared" si="10"/>
        <v>0</v>
      </c>
      <c r="H136" s="2" t="s">
        <v>37</v>
      </c>
    </row>
    <row r="137" spans="1:10">
      <c r="B137" s="2" t="s">
        <v>86</v>
      </c>
      <c r="C137" t="s">
        <v>363</v>
      </c>
      <c r="D137" s="7">
        <v>0.04</v>
      </c>
      <c r="E137" s="7">
        <v>0.04</v>
      </c>
      <c r="F137" s="59">
        <f t="shared" si="9"/>
        <v>0</v>
      </c>
      <c r="G137" s="58">
        <f t="shared" si="10"/>
        <v>0</v>
      </c>
      <c r="H137" s="2" t="s">
        <v>109</v>
      </c>
    </row>
    <row r="138" spans="1:10">
      <c r="B138" s="2" t="s">
        <v>232</v>
      </c>
      <c r="C138" t="s">
        <v>299</v>
      </c>
      <c r="D138" s="7">
        <v>0.04</v>
      </c>
      <c r="E138" s="7">
        <v>0.04</v>
      </c>
      <c r="F138" s="59">
        <f t="shared" si="9"/>
        <v>0</v>
      </c>
      <c r="G138" s="58">
        <f t="shared" si="10"/>
        <v>0</v>
      </c>
      <c r="H138" s="2" t="s">
        <v>242</v>
      </c>
    </row>
    <row r="139" spans="1:10">
      <c r="B139" s="2" t="s">
        <v>210</v>
      </c>
      <c r="C139" t="s">
        <v>311</v>
      </c>
      <c r="D139" s="8">
        <v>3.9E-2</v>
      </c>
      <c r="E139" s="8">
        <v>3.3000000000000002E-2</v>
      </c>
      <c r="F139" s="59">
        <f t="shared" si="9"/>
        <v>18.181818181818176</v>
      </c>
      <c r="G139" s="58">
        <f t="shared" si="10"/>
        <v>5.9999999999999984E-3</v>
      </c>
      <c r="H139" s="2" t="s">
        <v>218</v>
      </c>
    </row>
    <row r="140" spans="1:10">
      <c r="B140" s="5" t="s">
        <v>200</v>
      </c>
      <c r="C140" s="18" t="s">
        <v>319</v>
      </c>
      <c r="D140" s="8">
        <v>3.6999999999999998E-2</v>
      </c>
      <c r="E140" s="8">
        <v>2.7E-2</v>
      </c>
      <c r="F140" s="59">
        <f t="shared" si="9"/>
        <v>37.037037037037031</v>
      </c>
      <c r="G140" s="58">
        <f t="shared" si="10"/>
        <v>9.9999999999999985E-3</v>
      </c>
      <c r="H140" s="2" t="s">
        <v>202</v>
      </c>
    </row>
    <row r="141" spans="1:10">
      <c r="A141" t="s">
        <v>246</v>
      </c>
      <c r="B141" s="4" t="s">
        <v>178</v>
      </c>
      <c r="C141" s="12" t="s">
        <v>296</v>
      </c>
      <c r="D141" s="8">
        <v>3.5000000000000003E-2</v>
      </c>
      <c r="E141" s="8">
        <v>3.1E-2</v>
      </c>
      <c r="F141" s="59">
        <f t="shared" si="9"/>
        <v>12.903225806451623</v>
      </c>
      <c r="G141" s="8">
        <v>4.0000000000000001E-3</v>
      </c>
      <c r="H141" t="s">
        <v>185</v>
      </c>
    </row>
    <row r="142" spans="1:10">
      <c r="B142" s="2" t="s">
        <v>192</v>
      </c>
      <c r="C142" s="20" t="s">
        <v>428</v>
      </c>
      <c r="D142" s="8">
        <v>3.5000000000000003E-2</v>
      </c>
      <c r="E142" s="8">
        <v>3.3000000000000002E-2</v>
      </c>
      <c r="F142" s="59">
        <f t="shared" si="9"/>
        <v>6.0606060606060659</v>
      </c>
      <c r="G142" s="58">
        <f>D142-E142</f>
        <v>2.0000000000000018E-3</v>
      </c>
      <c r="H142" s="2" t="s">
        <v>195</v>
      </c>
    </row>
    <row r="143" spans="1:10">
      <c r="B143" s="2" t="s">
        <v>255</v>
      </c>
      <c r="C143" t="s">
        <v>337</v>
      </c>
      <c r="D143" s="7">
        <v>0.03</v>
      </c>
      <c r="E143" s="7">
        <v>0.03</v>
      </c>
      <c r="F143" s="59">
        <f t="shared" si="9"/>
        <v>0</v>
      </c>
      <c r="G143" s="7">
        <v>0</v>
      </c>
      <c r="H143" s="2" t="s">
        <v>323</v>
      </c>
      <c r="I143" t="s">
        <v>11</v>
      </c>
      <c r="J143" t="s">
        <v>12</v>
      </c>
    </row>
    <row r="144" spans="1:10">
      <c r="A144" t="s">
        <v>4</v>
      </c>
      <c r="B144" t="s">
        <v>50</v>
      </c>
      <c r="C144" s="16" t="s">
        <v>410</v>
      </c>
      <c r="D144" s="8">
        <v>2.9000000000000001E-2</v>
      </c>
      <c r="E144" s="7">
        <v>0.06</v>
      </c>
      <c r="F144" s="59">
        <f t="shared" ref="F144:F175" si="11">(D144-E144)/E144*100</f>
        <v>-51.666666666666657</v>
      </c>
      <c r="G144" s="58">
        <f>D144-E144</f>
        <v>-3.0999999999999996E-2</v>
      </c>
      <c r="H144" s="2" t="s">
        <v>49</v>
      </c>
    </row>
    <row r="147" spans="2:8">
      <c r="H147" s="1"/>
    </row>
    <row r="148" spans="2:8">
      <c r="B148" t="s">
        <v>39</v>
      </c>
      <c r="H148" s="2" t="s">
        <v>426</v>
      </c>
    </row>
    <row r="152" spans="2:8">
      <c r="H152" s="2"/>
    </row>
    <row r="155" spans="2:8">
      <c r="B155" s="2"/>
    </row>
    <row r="157" spans="2:8">
      <c r="B157" s="4"/>
      <c r="H157" s="3"/>
    </row>
    <row r="158" spans="2:8">
      <c r="B158" s="5"/>
    </row>
    <row r="159" spans="2:8">
      <c r="B159" s="2"/>
      <c r="H159" s="2"/>
    </row>
    <row r="161" spans="2:8">
      <c r="B161" s="5"/>
    </row>
    <row r="164" spans="2:8">
      <c r="H164" s="2"/>
    </row>
    <row r="165" spans="2:8">
      <c r="B165" s="2"/>
    </row>
    <row r="168" spans="2:8">
      <c r="B168" t="s">
        <v>424</v>
      </c>
    </row>
    <row r="169" spans="2:8">
      <c r="B169" t="s">
        <v>418</v>
      </c>
    </row>
    <row r="170" spans="2:8">
      <c r="B170" t="s">
        <v>420</v>
      </c>
    </row>
    <row r="171" spans="2:8">
      <c r="B171" t="s">
        <v>421</v>
      </c>
    </row>
    <row r="172" spans="2:8">
      <c r="B172" t="s">
        <v>422</v>
      </c>
    </row>
    <row r="173" spans="2:8">
      <c r="B173" t="s">
        <v>423</v>
      </c>
    </row>
    <row r="174" spans="2:8">
      <c r="B174" t="s">
        <v>430</v>
      </c>
    </row>
    <row r="181" spans="2:2">
      <c r="B181" s="2"/>
    </row>
    <row r="183" spans="2:2">
      <c r="B183" s="2"/>
    </row>
    <row r="210" spans="1:1">
      <c r="A210" t="s">
        <v>8</v>
      </c>
    </row>
    <row r="236" spans="1:1">
      <c r="A236" t="s">
        <v>9</v>
      </c>
    </row>
  </sheetData>
  <sortState ref="B2:H144">
    <sortCondition descending="1" ref="D2:D144"/>
  </sortState>
  <hyperlinks>
    <hyperlink ref="H2" r:id="rId1"/>
    <hyperlink ref="H66" r:id="rId2"/>
    <hyperlink ref="H135" r:id="rId3"/>
    <hyperlink ref="H95" r:id="rId4"/>
    <hyperlink ref="H19" r:id="rId5" display="Amanda.Nash@phnt.swest.nhs.uk"/>
    <hyperlink ref="H74" r:id="rId6"/>
    <hyperlink ref="H75" r:id="rId7"/>
    <hyperlink ref="H18" r:id="rId8"/>
    <hyperlink ref="H48" r:id="rId9"/>
    <hyperlink ref="H33" r:id="rId10" display="mailto:yvonne.pirso@glos.nhs.uk"/>
    <hyperlink ref="H136" r:id="rId11"/>
    <hyperlink ref="H121" r:id="rId12"/>
    <hyperlink ref="H46" r:id="rId13"/>
    <hyperlink ref="H45" r:id="rId14"/>
    <hyperlink ref="H28" r:id="rId15"/>
    <hyperlink ref="H144" r:id="rId16"/>
    <hyperlink ref="H54" r:id="rId17" display="louise.halfpenny@wehct.nhs.uk"/>
    <hyperlink ref="H26" r:id="rId18"/>
    <hyperlink ref="H108" r:id="rId19"/>
    <hyperlink ref="H83" r:id="rId20"/>
    <hyperlink ref="H110" r:id="rId21"/>
    <hyperlink ref="H109" r:id="rId22" tooltip="Email Glyn Oakley" display="mailto:glyn.oakley@dvh.nhs.uk"/>
    <hyperlink ref="H98" r:id="rId23"/>
    <hyperlink ref="H133" r:id="rId24"/>
    <hyperlink ref="H112" r:id="rId25" display="http://www.mtw.nhs.uk/send-email.asp"/>
    <hyperlink ref="H129" r:id="rId26"/>
    <hyperlink ref="H22" r:id="rId27"/>
    <hyperlink ref="H58" r:id="rId28"/>
    <hyperlink ref="H116" r:id="rId29"/>
    <hyperlink ref="B39" r:id="rId30" tooltip="www.bhrhospitals.nhs.uk/" display="http://www.bhrhospitals.nhs.uk/"/>
    <hyperlink ref="B12" r:id="rId31" tooltip="www.chelwest.nhs.uk/" display="http://www.chelwest.nhs.uk/"/>
    <hyperlink ref="B71" r:id="rId32" tooltip="www.guysandstthomas.nhs.uk/" display="http://www.guysandstthomas.nhs.uk/"/>
    <hyperlink ref="B55" r:id="rId33" tooltip="www.homerton.nhs.uk/" display="http://www.homerton.nhs.uk/"/>
    <hyperlink ref="B17" r:id="rId34" tooltip="www.kch.nhs.uk/" display="http://www.kch.nhs.uk/"/>
    <hyperlink ref="B57" r:id="rId35" tooltip="www.uclh.nhs.uk/" display="http://www.uclh.nhs.uk/"/>
    <hyperlink ref="H123" r:id="rId36"/>
    <hyperlink ref="H40" r:id="rId37" display="mailto:angela.boon@bartsandthelondon.nhs.uk"/>
    <hyperlink ref="H72" r:id="rId38" display="mailto:comms@croydonhealth.nhs.uk"/>
    <hyperlink ref="H68" r:id="rId39"/>
    <hyperlink ref="H9" r:id="rId40"/>
    <hyperlink ref="H137" r:id="rId41" display="mailto:comms@thh.nhs.uk"/>
    <hyperlink ref="H27" r:id="rId42"/>
    <hyperlink ref="H44" r:id="rId43" display="mailto:comms@kingstonhospital.nhs.uk"/>
    <hyperlink ref="H37" r:id="rId44" display="mailto:communications.lewisham@nhs.net"/>
    <hyperlink ref="H88" r:id="rId45"/>
    <hyperlink ref="H79" r:id="rId46" display="mailto:sarah.mckellar@nhs.net"/>
    <hyperlink ref="H23" r:id="rId47" display="mailto:martin.spencer@nhs.net"/>
    <hyperlink ref="H3" r:id="rId48"/>
    <hyperlink ref="H31" r:id="rId49" tooltip="email the _x000d__x000a_communications team with a enquiry" display="mailto:communications@stgeorges.nhs.uk"/>
    <hyperlink ref="H16" r:id="rId50" display="mailto:communications@wmuh.nhs.uk"/>
    <hyperlink ref="H32" r:id="rId51" display="mailto:Deborah.Goodhart@whittington.nhs.uk"/>
    <hyperlink ref="H71" r:id="rId52" display="mailto:press@gstt.nhs.uk"/>
    <hyperlink ref="H55" r:id="rId53" display="mailto:tonya.chalker@homerton.nhs.uk"/>
    <hyperlink ref="H57" r:id="rId54" display="mailto:media.enquiries@uclh.nhs.uk"/>
    <hyperlink ref="H17" r:id="rId55"/>
    <hyperlink ref="H12" r:id="rId56"/>
    <hyperlink ref="H39" r:id="rId57"/>
    <hyperlink ref="B80" r:id="rId58" display="http://www.jpaget.co.uk/"/>
    <hyperlink ref="H36" r:id="rId59" tooltip="Email to communications@nnuh.nhs.uk" display="mailto:communications@nnuh.nhs.uk"/>
    <hyperlink ref="B117" r:id="rId60" display="http://www.ipswichhospital.net/"/>
    <hyperlink ref="H120" r:id="rId61"/>
    <hyperlink ref="H117" r:id="rId62"/>
    <hyperlink ref="B118" r:id="rId63" display="http://www.enherts-tr.nhs.uk/"/>
    <hyperlink ref="H62" r:id="rId64"/>
    <hyperlink ref="H118" r:id="rId65" display="peter.gibson@nhs.net"/>
    <hyperlink ref="H61" r:id="rId66" display="mailto:info@whht.nhs.uk"/>
    <hyperlink ref="B11" r:id="rId67" display="http://www.meht.nhs.uk/"/>
    <hyperlink ref="B13" r:id="rId68" display="http://www.pah.nhs.uk/"/>
    <hyperlink ref="H11" r:id="rId69" tooltip="E-mail Joanne Triggs" display="mailto:joanne.triggs@meht.nhs.uk"/>
    <hyperlink ref="H13" r:id="rId70" display="mailto:communications@pah.nhs.uk"/>
    <hyperlink ref="H47" r:id="rId71" display="mailto:pat.trinnaman@btuh.nhs.uk"/>
    <hyperlink ref="H99" r:id="rId72" display="mailto:mark.prentice@colchesterhospital.nhs.uk"/>
    <hyperlink ref="B52" r:id="rId73" display="http://www.addenbrookes.org.uk/"/>
    <hyperlink ref="H52" r:id="rId74"/>
    <hyperlink ref="H49" r:id="rId75"/>
    <hyperlink ref="H4" r:id="rId76" display="mailto:communications@pbh-tr.nhs.uk"/>
    <hyperlink ref="B5" r:id="rId77" display="http://www.bedfordhospital.nhs.uk/"/>
    <hyperlink ref="B30" r:id="rId78" display="http://www.ldh.nhs.uk/"/>
    <hyperlink ref="H30" r:id="rId79" display="barry.mayes@ldh.nhs.uk; "/>
    <hyperlink ref="H80" r:id="rId80"/>
    <hyperlink ref="B130" r:id="rId81" display="http://www.chesterfieldroyal.nhs.uk/"/>
    <hyperlink ref="H130" r:id="rId82" display="mailto:communications@chesterfieldroyal.nhs.uk"/>
    <hyperlink ref="H6" r:id="rId83" display="mailto:tanya.holden@derbyhospitals.nhs.uk"/>
    <hyperlink ref="H85" r:id="rId84"/>
    <hyperlink ref="H115" r:id="rId85" display="laura.skaife@nuh.nhs.uk; "/>
    <hyperlink ref="H43" r:id="rId86"/>
    <hyperlink ref="H92" r:id="rId87" display="mailto:Clare.White@ulh.nhs.uk"/>
    <hyperlink ref="H15" r:id="rId88"/>
    <hyperlink ref="H73" r:id="rId89" display="communications@sfh-tr.nhs.uk"/>
    <hyperlink ref="B106" r:id="rId90" display="http://www.swbh.nhs.uk/"/>
    <hyperlink ref="B96" r:id="rId91" display="http://www.heartofengland.nhs.uk/"/>
    <hyperlink ref="H106" r:id="rId92"/>
    <hyperlink ref="B14" r:id="rId93" display="http://www.geh.nhs.uk/"/>
    <hyperlink ref="B126" r:id="rId94" display="http://www.swft.nhs.uk/"/>
    <hyperlink ref="H113" r:id="rId95" display="mailto:christine.watts@uhcw.nhs.uk"/>
    <hyperlink ref="H14" r:id="rId96"/>
    <hyperlink ref="H126" r:id="rId97" display="mailto:sophie.gilkes@swft.nhs.uk"/>
    <hyperlink ref="B97" r:id="rId98" display="http://www.dgoh.nhs.uk/"/>
    <hyperlink ref="B142" r:id="rId99" display="http://www.royalwolverhamptonhospitals.nhs.uk/"/>
    <hyperlink ref="B111" r:id="rId100" display="http://www.walsallhealthcare.nhs.uk/"/>
    <hyperlink ref="H97" r:id="rId101"/>
    <hyperlink ref="H111" r:id="rId102" display="mailto:annabel.smith@walsallhealthcare.nhs.uk"/>
    <hyperlink ref="H82" r:id="rId103"/>
    <hyperlink ref="B82" r:id="rId104" display="http://www.sath.nhs.uk/"/>
    <hyperlink ref="B93" r:id="rId105" display="http://www.burtonhospitals.nhs.uk/"/>
    <hyperlink ref="B140" r:id="rId106" display="http://www.midstaffs.nhs.uk/"/>
    <hyperlink ref="B41" r:id="rId107" display="http://www.worcsacute.nhs.uk/"/>
    <hyperlink ref="H41" r:id="rId108" display="mailto:rebecca.bourne@worcsacute.nhs.uk"/>
    <hyperlink ref="B70" r:id="rId109" tooltip="Go to organisation _x000d__x000a_website" display="http://www.sunderland.nhs.uk/chs"/>
    <hyperlink ref="B122" r:id="rId110" tooltip="Go to organisation website" display="http://www.cddft.nhs.uk/"/>
    <hyperlink ref="B78" r:id="rId111" tooltip="Go to organisation _x000d__x000a_website" display="http://www.gatesheadhealth.nhs.uk/"/>
    <hyperlink ref="B77" r:id="rId112" tooltip="Go to organisation _x000d__x000a_website" display="http://www.northumbria.nhs.uk/"/>
    <hyperlink ref="B139" r:id="rId113" tooltip="Go to organisation website" display="http://www.southtees.nhs.uk/"/>
    <hyperlink ref="B59" r:id="rId114" tooltip="Go to organisation website" display="http://www.sthct.nhs.uk/"/>
    <hyperlink ref="B119" r:id="rId115" tooltip="Go to _x000d__x000a_organisation website" display="http://www.newcastle-hospitals.org.uk/"/>
    <hyperlink ref="H70" r:id="rId116" display="mailto:Graham.howard@chsft.nhs.uk"/>
    <hyperlink ref="H122" r:id="rId117" display="mailto:gillian.parsons@cddft.nhs.uk"/>
    <hyperlink ref="H78" r:id="rId118" tooltip="mailto:lucia.charnock@ghnt.nhs.uk" display="mailto:lucia.hiden@ghnt.nhs.uk"/>
    <hyperlink ref="H77" r:id="rId119" display="mailto:claire.riley@northumbria.nhs.uk"/>
    <hyperlink ref="H139" r:id="rId120" display="mailto:public.relations@stees.nhs.uk"/>
    <hyperlink ref="H59" r:id="rId121" display="mailto:steve.jamieson@stft.nhs.uk"/>
    <hyperlink ref="H119" r:id="rId122"/>
    <hyperlink ref="B7" r:id="rId123" display="http://www.airedale-trust.nhs.uk/"/>
    <hyperlink ref="B91" r:id="rId124" display="http://www.hey.nhs.uk/"/>
    <hyperlink ref="H100" r:id="rId125" display="mailto:communications.barnsley@nhs.net"/>
    <hyperlink ref="H104" r:id="rId126"/>
    <hyperlink ref="H124" r:id="rId127" display="javascript:linkTo_UnCryptMailto('ocknvq,ectqnkpg0ytkijvBejv0pju0wm');"/>
    <hyperlink ref="H8" r:id="rId128"/>
    <hyperlink ref="H65" r:id="rId129" display="mailto:PALS@acute.sney.nhs.uk."/>
    <hyperlink ref="H128" r:id="rId130" display="mailto:nlg-tr.comms@nhs.net"/>
    <hyperlink ref="H63" r:id="rId131" tooltip="Website Enquiry" display="mailto:communication@rothgen.nhs.uk?subject=Website%20Enquiry"/>
    <hyperlink ref="H138" r:id="rId132" display="mailto:andrew.bannister@leedsth.nhs.uk"/>
    <hyperlink ref="H105" r:id="rId133" display="mailto:laura.kirby@sth.nhs.uk"/>
    <hyperlink ref="H101" r:id="rId134" display="mailto:lucy.k.brown@york.nhs.uk"/>
    <hyperlink ref="H91" r:id="rId135"/>
    <hyperlink ref="H42" r:id="rId136" display="mailto:emma.scales@midyorks.nhs.uk"/>
    <hyperlink ref="B134" r:id="rId137" display="http://www.aintreehospitals.nhs.uk/"/>
    <hyperlink ref="B38" r:id="rId138" display="http://www.bfwh.nhs.uk/"/>
    <hyperlink ref="B53" r:id="rId139" display="http://www.cmft.nhs.uk/index.aspx"/>
    <hyperlink ref="B131" r:id="rId140" display="http://www.coch.nhs.uk/absolute/en/index.aspx"/>
    <hyperlink ref="B67" r:id="rId141" display="http://www.lancsteachinghospitals.nhs.uk/content/board_papers_"/>
    <hyperlink ref="B90" r:id="rId142" display="http://www.mcht.nhs.uk/"/>
    <hyperlink ref="B114" r:id="rId143" display="http://www.boltonhospitals.nhs.uk/"/>
    <hyperlink ref="B102" r:id="rId144" display="http://www.srht.nhs.uk/welcome/"/>
    <hyperlink ref="B143" r:id="rId145" display="http://www.stockporthealth.nwest.nhs.uk/"/>
    <hyperlink ref="B20" r:id="rId146" display="http://www.tamesidehospital.nhs.uk/pages/TrustBoardMeetings.asp"/>
    <hyperlink ref="B89" r:id="rId147" display="http://www.uhsm.nhs.uk/Pages/default.aspx"/>
    <hyperlink ref="B60" r:id="rId148" display="http://www.uhmb.nhs.uk/"/>
    <hyperlink ref="B50" r:id="rId149" display="http://www.warringtonandhaltonhospitals.nhs.uk/default.asp?fldArea=0&amp;fldMenu=0&amp;fldSubMenu=0&amp;fldKey=1"/>
    <hyperlink ref="B103" r:id="rId150" display="http://www.whnt.nhs.uk/"/>
    <hyperlink ref="B51" r:id="rId151" display="http://www.wiganleigh.nhs.uk/"/>
    <hyperlink ref="B86" r:id="rId152" display="http://www.sthk.nhs.uk/pages/AboutUs.aspx?iPageId=3718"/>
    <hyperlink ref="B25" r:id="rId153" display="http://www.eastcheshire.nhs.uk/About-The-Trust/Trust-Board/Trust-Board-minutes.htm"/>
    <hyperlink ref="B69" r:id="rId154" display="http://www.trafford.nhs.uk/about-us/board-papers"/>
    <hyperlink ref="B34" r:id="rId155" display="http://www.ncuh.nhs.uk/acute/about/foi/part2/4_board_papers/trust-board-papers.aspx"/>
    <hyperlink ref="B132" r:id="rId156" display="http://www.rlbuht.nhs.uk/About_Us/Trust_Board_meetings.asp"/>
    <hyperlink ref="B94" r:id="rId157" display="http://www.southportandormskirk.nhs.uk/downloads.asp?dir=c:\Website\downloads\Trust%20Board\Agendas\2010"/>
    <hyperlink ref="B21" r:id="rId158" display="http://www.pat.nhs.uk/PortalVBVS/Default.aspx?tabindex=1&amp;tabid=479"/>
    <hyperlink ref="B107" r:id="rId159" display="http://www.elht.nhs.uk/index.php/aboutus/91/"/>
    <hyperlink ref="H107" r:id="rId160" display="mailto:charlie.thomasson@elht.nhs.uk"/>
    <hyperlink ref="H134" r:id="rId161" display="mailto:info@aintree.nhs.uk"/>
    <hyperlink ref="H53" r:id="rId162" tooltip="Email communications.team@cmmc.nhs.uk" display="javascript:location.href='mailto:'+String.fromCharCode(99,111,109,109,115,64,99,109,109,99,46,110,104,115,46,117,107)+'?'"/>
    <hyperlink ref="H131" r:id="rId163"/>
    <hyperlink ref="H67" r:id="rId164" display="mailto:enquiries@lthtr.nhs.uk"/>
    <hyperlink ref="H90" r:id="rId165" display="mailto:communications@mcht.nhs.uk"/>
    <hyperlink ref="H114" r:id="rId166"/>
    <hyperlink ref="H102" r:id="rId167"/>
    <hyperlink ref="H143" r:id="rId168" display="trust.enquiries@stockport.nhs.uk; "/>
    <hyperlink ref="H20" r:id="rId169"/>
    <hyperlink ref="H89" r:id="rId170" display="mailto:susan.osborne@uhsm.nhs.uk"/>
    <hyperlink ref="H60" r:id="rId171" display="mailto:louise.fleming@mbht.nhs.uk"/>
    <hyperlink ref="H50" r:id="rId172" display="mailto:chris.horner@nch.nhs.uk"/>
    <hyperlink ref="H103" r:id="rId173" display="mailto:caroletodd@nhs.net"/>
    <hyperlink ref="H51" r:id="rId174"/>
    <hyperlink ref="H86" r:id="rId175"/>
    <hyperlink ref="H25" r:id="rId176" display="ecn-tr.CustomerCareService@nhs.net;  "/>
    <hyperlink ref="H69" r:id="rId177" display="emer.scott@trafford.nhs.uk; "/>
    <hyperlink ref="H34" r:id="rId178" display="mailto:elizabeth.kay@ncuh.nhs.uk"/>
    <hyperlink ref="H132" r:id="rId179"/>
    <hyperlink ref="H94" r:id="rId180" display="tonyellis@nhs.net;"/>
    <hyperlink ref="H5" r:id="rId181"/>
    <hyperlink ref="H142" r:id="rId182"/>
    <hyperlink ref="H148" r:id="rId183"/>
  </hyperlinks>
  <pageMargins left="0.7" right="0.7" top="0.75" bottom="0.75" header="0.3" footer="0.3"/>
  <pageSetup paperSize="9" orientation="portrait" r:id="rId184"/>
  <legacyDrawing r:id="rId185"/>
</worksheet>
</file>

<file path=xl/worksheets/sheet2.xml><?xml version="1.0" encoding="utf-8"?>
<worksheet xmlns="http://schemas.openxmlformats.org/spreadsheetml/2006/main" xmlns:r="http://schemas.openxmlformats.org/officeDocument/2006/relationships">
  <dimension ref="B1:K183"/>
  <sheetViews>
    <sheetView tabSelected="1" workbookViewId="0">
      <pane ySplit="1" topLeftCell="A2" activePane="bottomLeft" state="frozen"/>
      <selection pane="bottomLeft" activeCell="C6" sqref="C6"/>
    </sheetView>
  </sheetViews>
  <sheetFormatPr defaultRowHeight="15"/>
  <cols>
    <col min="1" max="1" width="2.28515625" customWidth="1"/>
    <col min="2" max="2" width="71.140625" customWidth="1"/>
    <col min="3" max="3" width="11" customWidth="1"/>
    <col min="4" max="4" width="26.28515625" style="61" customWidth="1"/>
    <col min="5" max="5" width="11.42578125" style="59" customWidth="1"/>
    <col min="6" max="6" width="12.28515625" customWidth="1"/>
    <col min="7" max="7" width="13.140625" customWidth="1"/>
    <col min="8" max="8" width="11" customWidth="1"/>
    <col min="9" max="9" width="14.28515625" customWidth="1"/>
    <col min="10" max="10" width="11.140625" style="63" customWidth="1"/>
    <col min="11" max="11" width="13" customWidth="1"/>
  </cols>
  <sheetData>
    <row r="1" spans="2:11">
      <c r="B1" t="s">
        <v>0</v>
      </c>
      <c r="C1" t="s">
        <v>1</v>
      </c>
      <c r="D1" s="61" t="s">
        <v>452</v>
      </c>
      <c r="E1" s="59" t="s">
        <v>611</v>
      </c>
      <c r="F1" t="s">
        <v>450</v>
      </c>
      <c r="G1" t="s">
        <v>449</v>
      </c>
      <c r="H1" t="s">
        <v>453</v>
      </c>
      <c r="I1" t="s">
        <v>454</v>
      </c>
      <c r="J1" s="63" t="s">
        <v>612</v>
      </c>
      <c r="K1" s="8" t="s">
        <v>617</v>
      </c>
    </row>
    <row r="2" spans="2:11">
      <c r="B2" s="5" t="s">
        <v>139</v>
      </c>
      <c r="C2" t="s">
        <v>302</v>
      </c>
      <c r="D2" s="61">
        <v>0.62</v>
      </c>
      <c r="F2" s="8">
        <v>2.8000000000000001E-2</v>
      </c>
      <c r="G2" s="8"/>
      <c r="I2" s="63"/>
      <c r="J2" s="59">
        <f t="shared" ref="J2:J33" si="0">E2-G2</f>
        <v>0</v>
      </c>
      <c r="K2" s="65" t="e">
        <f t="shared" ref="K2:K33" si="1">SUM(I2/E2)*100</f>
        <v>#DIV/0!</v>
      </c>
    </row>
    <row r="3" spans="2:11">
      <c r="B3" t="s">
        <v>45</v>
      </c>
      <c r="C3" t="s">
        <v>352</v>
      </c>
      <c r="D3" s="61" t="s">
        <v>616</v>
      </c>
      <c r="F3" t="s">
        <v>327</v>
      </c>
      <c r="G3" s="63"/>
      <c r="I3" s="63"/>
      <c r="J3" s="59">
        <f t="shared" si="0"/>
        <v>0</v>
      </c>
      <c r="K3" s="8" t="e">
        <f t="shared" si="1"/>
        <v>#DIV/0!</v>
      </c>
    </row>
    <row r="4" spans="2:11">
      <c r="B4" t="s">
        <v>24</v>
      </c>
      <c r="C4" t="s">
        <v>399</v>
      </c>
      <c r="D4" s="61" t="s">
        <v>615</v>
      </c>
      <c r="F4" s="8">
        <v>6.6000000000000003E-2</v>
      </c>
      <c r="G4" s="63"/>
      <c r="I4" s="63"/>
      <c r="J4" s="59">
        <f t="shared" si="0"/>
        <v>0</v>
      </c>
      <c r="K4" s="8" t="e">
        <f t="shared" si="1"/>
        <v>#DIV/0!</v>
      </c>
    </row>
    <row r="5" spans="2:11">
      <c r="B5" s="2" t="s">
        <v>459</v>
      </c>
      <c r="C5" t="s">
        <v>427</v>
      </c>
      <c r="D5" s="61" t="s">
        <v>615</v>
      </c>
      <c r="F5" s="7">
        <v>0.05</v>
      </c>
      <c r="G5" s="63"/>
      <c r="I5" s="63"/>
      <c r="J5" s="59">
        <f t="shared" si="0"/>
        <v>0</v>
      </c>
      <c r="K5" s="8" t="e">
        <f t="shared" si="1"/>
        <v>#DIV/0!</v>
      </c>
    </row>
    <row r="6" spans="2:11">
      <c r="B6" s="2" t="s">
        <v>263</v>
      </c>
      <c r="C6" s="18" t="s">
        <v>354</v>
      </c>
      <c r="D6" s="61">
        <v>1</v>
      </c>
      <c r="E6" s="59">
        <v>6.5</v>
      </c>
      <c r="F6" s="7">
        <v>0.06</v>
      </c>
      <c r="G6" s="59">
        <v>6.5</v>
      </c>
      <c r="H6">
        <v>2.2000000000000002</v>
      </c>
      <c r="I6" s="63">
        <v>4.3</v>
      </c>
      <c r="J6" s="59">
        <f t="shared" si="0"/>
        <v>0</v>
      </c>
      <c r="K6" s="8">
        <f t="shared" si="1"/>
        <v>66.153846153846146</v>
      </c>
    </row>
    <row r="7" spans="2:11" ht="15.75">
      <c r="B7" s="2" t="s">
        <v>211</v>
      </c>
      <c r="C7" s="24" t="s">
        <v>340</v>
      </c>
      <c r="D7" s="61">
        <v>1.085</v>
      </c>
      <c r="E7" s="59">
        <v>3.8</v>
      </c>
      <c r="F7" s="8">
        <v>3.3000000000000002E-2</v>
      </c>
      <c r="G7" s="59">
        <v>3.5</v>
      </c>
      <c r="H7">
        <v>1.3</v>
      </c>
      <c r="I7" s="63">
        <v>2.5</v>
      </c>
      <c r="J7" s="59">
        <f t="shared" si="0"/>
        <v>0.29999999999999982</v>
      </c>
      <c r="K7" s="65">
        <f t="shared" si="1"/>
        <v>65.789473684210535</v>
      </c>
    </row>
    <row r="8" spans="2:11">
      <c r="B8" s="4" t="s">
        <v>149</v>
      </c>
      <c r="C8" s="20" t="s">
        <v>447</v>
      </c>
      <c r="D8" s="61">
        <v>1.46</v>
      </c>
      <c r="E8" s="59">
        <v>4.7</v>
      </c>
      <c r="F8" s="8">
        <v>4.5999999999999999E-2</v>
      </c>
      <c r="G8" s="59">
        <v>3.2</v>
      </c>
      <c r="H8" s="8" t="s">
        <v>496</v>
      </c>
      <c r="I8" s="63">
        <v>2.9</v>
      </c>
      <c r="J8" s="59">
        <f t="shared" si="0"/>
        <v>1.5</v>
      </c>
      <c r="K8" s="65">
        <f t="shared" si="1"/>
        <v>61.702127659574465</v>
      </c>
    </row>
    <row r="9" spans="2:11">
      <c r="B9" t="s">
        <v>85</v>
      </c>
      <c r="C9" s="44" t="s">
        <v>375</v>
      </c>
      <c r="D9" s="61">
        <v>0.82</v>
      </c>
      <c r="E9" s="59">
        <v>15.6</v>
      </c>
      <c r="F9" s="8">
        <v>4.7E-2</v>
      </c>
      <c r="G9" s="59">
        <v>19.100000000000001</v>
      </c>
      <c r="H9" t="s">
        <v>508</v>
      </c>
      <c r="I9" s="63">
        <v>9.5</v>
      </c>
      <c r="J9" s="59">
        <f t="shared" si="0"/>
        <v>-3.5000000000000018</v>
      </c>
      <c r="K9" s="65">
        <f t="shared" si="1"/>
        <v>60.897435897435905</v>
      </c>
    </row>
    <row r="10" spans="2:11">
      <c r="B10" t="s">
        <v>13</v>
      </c>
      <c r="C10" t="s">
        <v>291</v>
      </c>
      <c r="D10" s="61">
        <v>1.056</v>
      </c>
      <c r="E10" s="59">
        <v>6.7</v>
      </c>
      <c r="F10" s="8">
        <v>4.5999999999999999E-2</v>
      </c>
      <c r="G10" s="63">
        <v>6.3</v>
      </c>
      <c r="H10">
        <v>3.1</v>
      </c>
      <c r="I10" s="63">
        <v>3.6</v>
      </c>
      <c r="J10" s="59">
        <f t="shared" si="0"/>
        <v>0.40000000000000036</v>
      </c>
      <c r="K10" s="65">
        <f t="shared" si="1"/>
        <v>53.731343283582092</v>
      </c>
    </row>
    <row r="11" spans="2:11">
      <c r="B11" t="s">
        <v>26</v>
      </c>
      <c r="C11" t="s">
        <v>417</v>
      </c>
      <c r="D11" s="61">
        <v>0.84</v>
      </c>
      <c r="E11" s="59">
        <v>9</v>
      </c>
      <c r="F11" s="8">
        <v>5.0999999999999997E-2</v>
      </c>
      <c r="G11" s="63">
        <v>10.7</v>
      </c>
      <c r="H11">
        <v>4.4000000000000004</v>
      </c>
      <c r="I11" s="63">
        <v>4.5999999999999996</v>
      </c>
      <c r="J11" s="59">
        <f t="shared" si="0"/>
        <v>-1.6999999999999993</v>
      </c>
      <c r="K11" s="65">
        <f t="shared" si="1"/>
        <v>51.111111111111107</v>
      </c>
    </row>
    <row r="12" spans="2:11" ht="15.75">
      <c r="B12" t="s">
        <v>92</v>
      </c>
      <c r="C12" s="60" t="s">
        <v>446</v>
      </c>
      <c r="D12" s="61">
        <v>1</v>
      </c>
      <c r="E12" s="59">
        <v>20.3</v>
      </c>
      <c r="F12" s="8">
        <v>5.6000000000000001E-2</v>
      </c>
      <c r="G12" s="59">
        <v>20.3</v>
      </c>
      <c r="H12" t="s">
        <v>541</v>
      </c>
      <c r="I12" s="63">
        <v>10.1</v>
      </c>
      <c r="J12" s="59">
        <f t="shared" si="0"/>
        <v>0</v>
      </c>
      <c r="K12" s="65">
        <f t="shared" si="1"/>
        <v>49.753694581280783</v>
      </c>
    </row>
    <row r="13" spans="2:11">
      <c r="B13" s="2" t="s">
        <v>165</v>
      </c>
      <c r="C13" t="s">
        <v>438</v>
      </c>
      <c r="D13" s="61">
        <v>1.01</v>
      </c>
      <c r="E13" s="59">
        <v>9.58</v>
      </c>
      <c r="F13" s="8">
        <v>3.6999999999999998E-2</v>
      </c>
      <c r="G13" s="63">
        <v>9.5</v>
      </c>
      <c r="H13">
        <v>5.07</v>
      </c>
      <c r="I13" s="63">
        <v>4.51</v>
      </c>
      <c r="J13" s="59">
        <f t="shared" si="0"/>
        <v>8.0000000000000071E-2</v>
      </c>
      <c r="K13" s="65">
        <f t="shared" si="1"/>
        <v>47.077244258872646</v>
      </c>
    </row>
    <row r="14" spans="2:11">
      <c r="B14" s="5" t="s">
        <v>154</v>
      </c>
      <c r="C14" t="s">
        <v>413</v>
      </c>
      <c r="D14" s="61">
        <v>0.76</v>
      </c>
      <c r="E14" s="59">
        <v>3.67</v>
      </c>
      <c r="F14" s="8">
        <v>3.5999999999999997E-2</v>
      </c>
      <c r="G14" s="59">
        <v>4.96</v>
      </c>
      <c r="H14" t="s">
        <v>520</v>
      </c>
      <c r="I14" s="63">
        <v>1.7</v>
      </c>
      <c r="J14" s="59">
        <f t="shared" si="0"/>
        <v>-1.29</v>
      </c>
      <c r="K14" s="65">
        <f t="shared" si="1"/>
        <v>46.321525885558586</v>
      </c>
    </row>
    <row r="15" spans="2:11">
      <c r="B15" t="s">
        <v>87</v>
      </c>
      <c r="C15" t="s">
        <v>374</v>
      </c>
      <c r="D15" s="61">
        <v>0.75</v>
      </c>
      <c r="E15" s="59">
        <v>39</v>
      </c>
      <c r="F15" s="7">
        <v>0.08</v>
      </c>
      <c r="G15" s="59">
        <v>52</v>
      </c>
      <c r="H15" t="s">
        <v>555</v>
      </c>
      <c r="I15" s="63">
        <v>17</v>
      </c>
      <c r="J15" s="59">
        <f t="shared" si="0"/>
        <v>-13</v>
      </c>
      <c r="K15" s="65">
        <f t="shared" si="1"/>
        <v>43.589743589743591</v>
      </c>
    </row>
    <row r="16" spans="2:11">
      <c r="B16" s="2" t="s">
        <v>228</v>
      </c>
      <c r="C16" s="15" t="s">
        <v>314</v>
      </c>
      <c r="D16" s="61">
        <v>1.02</v>
      </c>
      <c r="E16" s="59">
        <v>12.5</v>
      </c>
      <c r="F16" s="7">
        <v>0.05</v>
      </c>
      <c r="G16" s="59">
        <v>12.2</v>
      </c>
      <c r="H16" t="s">
        <v>569</v>
      </c>
      <c r="I16" s="63">
        <v>5</v>
      </c>
      <c r="J16" s="59">
        <f t="shared" si="0"/>
        <v>0.30000000000000071</v>
      </c>
      <c r="K16" s="65">
        <f t="shared" si="1"/>
        <v>40</v>
      </c>
    </row>
    <row r="17" spans="2:11">
      <c r="B17" s="5" t="s">
        <v>187</v>
      </c>
      <c r="C17" s="16" t="s">
        <v>316</v>
      </c>
      <c r="D17" s="61">
        <v>1</v>
      </c>
      <c r="E17" s="59">
        <v>4.5</v>
      </c>
      <c r="F17" s="8">
        <v>3.3000000000000002E-2</v>
      </c>
      <c r="G17" s="59">
        <v>4.5</v>
      </c>
      <c r="H17" t="s">
        <v>474</v>
      </c>
      <c r="I17" s="63">
        <v>1.7</v>
      </c>
      <c r="J17" s="59">
        <f t="shared" si="0"/>
        <v>0</v>
      </c>
      <c r="K17" s="65">
        <f t="shared" si="1"/>
        <v>37.777777777777779</v>
      </c>
    </row>
    <row r="18" spans="2:11">
      <c r="B18" t="s">
        <v>48</v>
      </c>
      <c r="C18" t="s">
        <v>305</v>
      </c>
      <c r="D18" s="61">
        <v>1.0129999999999999</v>
      </c>
      <c r="E18" s="59">
        <v>30.2</v>
      </c>
      <c r="F18" s="7">
        <v>0.09</v>
      </c>
      <c r="G18" s="59">
        <v>29.8</v>
      </c>
      <c r="H18" s="7" t="s">
        <v>560</v>
      </c>
      <c r="I18" s="63">
        <v>11.3</v>
      </c>
      <c r="J18" s="59">
        <f t="shared" si="0"/>
        <v>0.39999999999999858</v>
      </c>
      <c r="K18" s="65">
        <f t="shared" si="1"/>
        <v>37.41721854304636</v>
      </c>
    </row>
    <row r="19" spans="2:11" ht="15.75">
      <c r="B19" s="2" t="s">
        <v>191</v>
      </c>
      <c r="C19" s="38" t="s">
        <v>370</v>
      </c>
      <c r="D19" s="61">
        <v>0.61</v>
      </c>
      <c r="E19" s="59">
        <v>5.9</v>
      </c>
      <c r="F19" s="7">
        <v>0.04</v>
      </c>
      <c r="G19" s="63">
        <v>9.6999999999999993</v>
      </c>
      <c r="H19">
        <v>3.7</v>
      </c>
      <c r="I19" s="63">
        <v>2.2000000000000002</v>
      </c>
      <c r="J19" s="59">
        <f t="shared" si="0"/>
        <v>-3.7999999999999989</v>
      </c>
      <c r="K19" s="65">
        <f t="shared" si="1"/>
        <v>37.288135593220339</v>
      </c>
    </row>
    <row r="20" spans="2:11">
      <c r="B20" t="s">
        <v>89</v>
      </c>
      <c r="C20" s="42" t="s">
        <v>372</v>
      </c>
      <c r="D20" s="61">
        <v>0.74</v>
      </c>
      <c r="E20" s="59">
        <v>7</v>
      </c>
      <c r="F20" s="8">
        <v>3.4000000000000002E-2</v>
      </c>
      <c r="G20" s="63">
        <v>9.5</v>
      </c>
      <c r="H20">
        <v>4.4000000000000004</v>
      </c>
      <c r="I20" s="63">
        <v>2.6</v>
      </c>
      <c r="J20" s="59">
        <f t="shared" si="0"/>
        <v>-2.5</v>
      </c>
      <c r="K20" s="65">
        <f t="shared" si="1"/>
        <v>37.142857142857146</v>
      </c>
    </row>
    <row r="21" spans="2:11">
      <c r="B21" s="4" t="s">
        <v>131</v>
      </c>
      <c r="C21" s="12" t="s">
        <v>339</v>
      </c>
      <c r="D21" s="61">
        <v>0.94499999999999995</v>
      </c>
      <c r="E21" s="59">
        <v>5.2</v>
      </c>
      <c r="F21" s="8">
        <v>3.3000000000000002E-2</v>
      </c>
      <c r="G21" s="59">
        <v>5.5</v>
      </c>
      <c r="H21" s="8" t="s">
        <v>500</v>
      </c>
      <c r="I21" s="63">
        <v>1.8</v>
      </c>
      <c r="J21" s="59">
        <f t="shared" si="0"/>
        <v>-0.29999999999999982</v>
      </c>
      <c r="K21" s="65">
        <f t="shared" si="1"/>
        <v>34.615384615384613</v>
      </c>
    </row>
    <row r="22" spans="2:11">
      <c r="B22" t="s">
        <v>95</v>
      </c>
      <c r="C22" s="47" t="s">
        <v>378</v>
      </c>
      <c r="D22" s="61">
        <v>0.96</v>
      </c>
      <c r="E22" s="59">
        <v>38.1</v>
      </c>
      <c r="F22" s="8">
        <v>3.5999999999999997E-2</v>
      </c>
      <c r="G22" s="63">
        <v>39.700000000000003</v>
      </c>
      <c r="H22">
        <v>25.2</v>
      </c>
      <c r="I22" s="63">
        <v>12.9</v>
      </c>
      <c r="J22" s="59">
        <f t="shared" si="0"/>
        <v>-1.6000000000000014</v>
      </c>
      <c r="K22" s="65">
        <f t="shared" si="1"/>
        <v>33.858267716535437</v>
      </c>
    </row>
    <row r="23" spans="2:11">
      <c r="B23" t="s">
        <v>135</v>
      </c>
      <c r="C23" t="s">
        <v>334</v>
      </c>
      <c r="D23" s="61">
        <v>0.95899999999999996</v>
      </c>
      <c r="E23" s="59">
        <v>18.5</v>
      </c>
      <c r="F23" s="8">
        <v>7.4999999999999997E-2</v>
      </c>
      <c r="G23" s="59">
        <v>19.3</v>
      </c>
      <c r="H23" s="8" t="s">
        <v>477</v>
      </c>
      <c r="I23" s="63">
        <v>6.2</v>
      </c>
      <c r="J23" s="59">
        <f t="shared" si="0"/>
        <v>-0.80000000000000071</v>
      </c>
      <c r="K23" s="65">
        <f t="shared" si="1"/>
        <v>33.513513513513516</v>
      </c>
    </row>
    <row r="24" spans="2:11" ht="15.75">
      <c r="B24" t="s">
        <v>98</v>
      </c>
      <c r="C24" s="43" t="s">
        <v>373</v>
      </c>
      <c r="D24" s="61">
        <v>1.0860000000000001</v>
      </c>
      <c r="E24" s="59">
        <v>15</v>
      </c>
      <c r="F24" s="7">
        <v>0.06</v>
      </c>
      <c r="G24" s="59">
        <v>13.8</v>
      </c>
      <c r="H24" s="7" t="s">
        <v>522</v>
      </c>
      <c r="I24" s="63">
        <v>5</v>
      </c>
      <c r="J24" s="59">
        <f t="shared" si="0"/>
        <v>1.1999999999999993</v>
      </c>
      <c r="K24" s="65">
        <f t="shared" si="1"/>
        <v>33.333333333333329</v>
      </c>
    </row>
    <row r="25" spans="2:11">
      <c r="B25" t="s">
        <v>233</v>
      </c>
      <c r="C25" s="56" t="s">
        <v>433</v>
      </c>
      <c r="D25" s="61">
        <v>1</v>
      </c>
      <c r="E25" s="59">
        <v>38</v>
      </c>
      <c r="F25" s="8">
        <v>8.7999999999999995E-2</v>
      </c>
      <c r="G25" s="59">
        <v>38</v>
      </c>
      <c r="H25" s="8" t="s">
        <v>608</v>
      </c>
      <c r="I25" s="63">
        <v>12.6</v>
      </c>
      <c r="J25" s="59">
        <f t="shared" si="0"/>
        <v>0</v>
      </c>
      <c r="K25" s="65">
        <f t="shared" si="1"/>
        <v>33.157894736842103</v>
      </c>
    </row>
    <row r="26" spans="2:11">
      <c r="B26" t="s">
        <v>91</v>
      </c>
      <c r="C26" s="21" t="s">
        <v>411</v>
      </c>
      <c r="D26" s="61">
        <v>0.93</v>
      </c>
      <c r="E26" s="59">
        <v>13.1</v>
      </c>
      <c r="F26" s="8">
        <v>8.1000000000000003E-2</v>
      </c>
      <c r="G26" s="63">
        <v>14.1</v>
      </c>
      <c r="H26">
        <v>9.8000000000000007</v>
      </c>
      <c r="I26" s="63">
        <v>4.3</v>
      </c>
      <c r="J26" s="59">
        <f t="shared" si="0"/>
        <v>-1</v>
      </c>
      <c r="K26" s="65">
        <f t="shared" si="1"/>
        <v>32.824427480916029</v>
      </c>
    </row>
    <row r="27" spans="2:11">
      <c r="B27" s="2" t="s">
        <v>208</v>
      </c>
      <c r="C27" s="19" t="s">
        <v>320</v>
      </c>
      <c r="D27" s="61">
        <v>0.84</v>
      </c>
      <c r="E27" s="59">
        <v>7.9</v>
      </c>
      <c r="F27" s="8">
        <v>5.3999999999999999E-2</v>
      </c>
      <c r="G27" s="59">
        <v>9.5</v>
      </c>
      <c r="H27" t="s">
        <v>517</v>
      </c>
      <c r="I27" s="63">
        <v>2.5</v>
      </c>
      <c r="J27" s="59">
        <f t="shared" si="0"/>
        <v>-1.5999999999999996</v>
      </c>
      <c r="K27" s="65">
        <f t="shared" si="1"/>
        <v>31.645569620253163</v>
      </c>
    </row>
    <row r="28" spans="2:11">
      <c r="B28" s="2" t="s">
        <v>100</v>
      </c>
      <c r="C28" t="s">
        <v>313</v>
      </c>
      <c r="D28" s="61">
        <v>0.71599999999999997</v>
      </c>
      <c r="E28" s="59">
        <v>55.9</v>
      </c>
      <c r="F28" s="7">
        <v>0.08</v>
      </c>
      <c r="G28" s="59">
        <v>78</v>
      </c>
      <c r="H28" s="7" t="s">
        <v>602</v>
      </c>
      <c r="I28" s="63">
        <v>17.2</v>
      </c>
      <c r="J28" s="59">
        <f t="shared" si="0"/>
        <v>-22.1</v>
      </c>
      <c r="K28" s="65">
        <f t="shared" si="1"/>
        <v>30.76923076923077</v>
      </c>
    </row>
    <row r="29" spans="2:11">
      <c r="B29" s="5" t="s">
        <v>155</v>
      </c>
      <c r="C29" s="3" t="s">
        <v>371</v>
      </c>
      <c r="D29" s="61">
        <v>1</v>
      </c>
      <c r="E29" s="59">
        <v>7</v>
      </c>
      <c r="F29" s="8">
        <v>3.5000000000000003E-2</v>
      </c>
      <c r="G29" s="63">
        <v>7</v>
      </c>
      <c r="H29">
        <v>5</v>
      </c>
      <c r="I29" s="63">
        <v>2</v>
      </c>
      <c r="J29" s="59">
        <f t="shared" si="0"/>
        <v>0</v>
      </c>
      <c r="K29" s="65">
        <f t="shared" si="1"/>
        <v>28.571428571428569</v>
      </c>
    </row>
    <row r="30" spans="2:11">
      <c r="B30" s="2" t="s">
        <v>206</v>
      </c>
      <c r="C30" s="12" t="s">
        <v>441</v>
      </c>
      <c r="D30" s="61">
        <v>0.76</v>
      </c>
      <c r="E30" s="59">
        <v>17.100000000000001</v>
      </c>
      <c r="F30" s="7">
        <v>0.06</v>
      </c>
      <c r="G30" s="63">
        <v>22.5</v>
      </c>
      <c r="H30">
        <v>12.3</v>
      </c>
      <c r="I30" s="63">
        <v>4.8</v>
      </c>
      <c r="J30" s="59">
        <f t="shared" si="0"/>
        <v>-5.3999999999999986</v>
      </c>
      <c r="K30" s="8">
        <f t="shared" si="1"/>
        <v>28.07017543859649</v>
      </c>
    </row>
    <row r="31" spans="2:11">
      <c r="B31" s="2" t="s">
        <v>167</v>
      </c>
      <c r="C31" t="s">
        <v>300</v>
      </c>
      <c r="D31" s="61">
        <v>1.0229999999999999</v>
      </c>
      <c r="E31" s="59">
        <v>31</v>
      </c>
      <c r="F31" s="8">
        <v>4.3999999999999997E-2</v>
      </c>
      <c r="G31" s="59">
        <v>30.3</v>
      </c>
      <c r="H31" s="8" t="s">
        <v>461</v>
      </c>
      <c r="I31" s="63">
        <v>7.6</v>
      </c>
      <c r="J31" s="59">
        <f t="shared" si="0"/>
        <v>0.69999999999999929</v>
      </c>
      <c r="K31" s="65">
        <f t="shared" si="1"/>
        <v>24.516129032258064</v>
      </c>
    </row>
    <row r="32" spans="2:11">
      <c r="B32" t="s">
        <v>33</v>
      </c>
      <c r="C32" t="s">
        <v>407</v>
      </c>
      <c r="D32" s="61">
        <v>0.75</v>
      </c>
      <c r="E32" s="59">
        <v>4.5</v>
      </c>
      <c r="F32" s="8">
        <v>4.5999999999999999E-2</v>
      </c>
      <c r="G32" s="8">
        <v>6</v>
      </c>
      <c r="H32">
        <v>3.4</v>
      </c>
      <c r="I32" s="63">
        <v>1.1000000000000001</v>
      </c>
      <c r="J32" s="59">
        <f t="shared" si="0"/>
        <v>-1.5</v>
      </c>
      <c r="K32" s="65">
        <f t="shared" si="1"/>
        <v>24.444444444444446</v>
      </c>
    </row>
    <row r="33" spans="2:11">
      <c r="B33" s="2" t="s">
        <v>230</v>
      </c>
      <c r="C33" s="20" t="s">
        <v>445</v>
      </c>
      <c r="D33" s="61">
        <v>0.85</v>
      </c>
      <c r="E33" s="59">
        <v>4.5</v>
      </c>
      <c r="F33" s="8">
        <v>4.4999999999999998E-2</v>
      </c>
      <c r="G33" s="63">
        <v>5.2</v>
      </c>
      <c r="H33">
        <v>3.4</v>
      </c>
      <c r="I33" s="63">
        <v>1.1000000000000001</v>
      </c>
      <c r="J33" s="59">
        <f t="shared" si="0"/>
        <v>-0.70000000000000018</v>
      </c>
      <c r="K33" s="65">
        <f t="shared" si="1"/>
        <v>24.444444444444446</v>
      </c>
    </row>
    <row r="34" spans="2:11">
      <c r="B34" t="s">
        <v>74</v>
      </c>
      <c r="C34" s="28" t="s">
        <v>381</v>
      </c>
      <c r="D34" s="61">
        <v>0.94</v>
      </c>
      <c r="E34" s="59">
        <v>18.2</v>
      </c>
      <c r="F34" s="8">
        <v>3.7999999999999999E-2</v>
      </c>
      <c r="G34" s="59">
        <v>19.3</v>
      </c>
      <c r="H34">
        <v>13.9</v>
      </c>
      <c r="I34" s="63">
        <v>4.3</v>
      </c>
      <c r="J34" s="59">
        <f t="shared" ref="J34:J65" si="2">E34-G34</f>
        <v>-1.1000000000000014</v>
      </c>
      <c r="K34" s="65">
        <f t="shared" ref="K34:K65" si="3">SUM(I34/E34)*100</f>
        <v>23.626373626373624</v>
      </c>
    </row>
    <row r="35" spans="2:11">
      <c r="B35" s="5" t="s">
        <v>177</v>
      </c>
      <c r="C35" t="s">
        <v>386</v>
      </c>
      <c r="D35" s="61">
        <v>1</v>
      </c>
      <c r="E35" s="59">
        <v>20.8</v>
      </c>
      <c r="F35" s="8">
        <v>5.3999999999999999E-2</v>
      </c>
      <c r="G35" s="59">
        <v>20.8</v>
      </c>
      <c r="H35" t="s">
        <v>467</v>
      </c>
      <c r="I35" s="63">
        <v>4.9000000000000004</v>
      </c>
      <c r="J35" s="59">
        <f t="shared" si="2"/>
        <v>0</v>
      </c>
      <c r="K35" s="65">
        <f t="shared" si="3"/>
        <v>23.557692307692307</v>
      </c>
    </row>
    <row r="36" spans="2:11">
      <c r="B36" t="s">
        <v>27</v>
      </c>
      <c r="C36" t="s">
        <v>349</v>
      </c>
      <c r="D36" s="61">
        <v>0.94799999999999995</v>
      </c>
      <c r="E36" s="59">
        <v>11.1</v>
      </c>
      <c r="F36" s="8">
        <v>4.2999999999999997E-2</v>
      </c>
      <c r="G36" s="63">
        <v>11.7</v>
      </c>
      <c r="H36">
        <v>8.6</v>
      </c>
      <c r="I36" s="63">
        <v>2.5</v>
      </c>
      <c r="J36" s="59">
        <f t="shared" si="2"/>
        <v>-0.59999999999999964</v>
      </c>
      <c r="K36" s="65">
        <f t="shared" si="3"/>
        <v>22.522522522522522</v>
      </c>
    </row>
    <row r="37" spans="2:11">
      <c r="B37" s="2" t="s">
        <v>265</v>
      </c>
      <c r="C37" s="20" t="s">
        <v>325</v>
      </c>
      <c r="D37" s="61">
        <v>0.57999999999999996</v>
      </c>
      <c r="E37" s="59">
        <v>12.1</v>
      </c>
      <c r="F37" s="8">
        <v>5.3999999999999999E-2</v>
      </c>
      <c r="G37" s="59">
        <v>21</v>
      </c>
      <c r="H37" s="8" t="s">
        <v>456</v>
      </c>
      <c r="I37" s="63">
        <v>2.7</v>
      </c>
      <c r="J37" s="63">
        <f t="shared" si="2"/>
        <v>-8.9</v>
      </c>
      <c r="K37" s="65">
        <f t="shared" si="3"/>
        <v>22.314049586776864</v>
      </c>
    </row>
    <row r="38" spans="2:11" ht="15.75">
      <c r="B38" t="s">
        <v>71</v>
      </c>
      <c r="C38" s="50" t="s">
        <v>393</v>
      </c>
      <c r="D38" s="61">
        <v>0.49</v>
      </c>
      <c r="E38" s="59">
        <v>5.9</v>
      </c>
      <c r="F38" s="7">
        <v>0.02</v>
      </c>
      <c r="G38" s="59">
        <v>12</v>
      </c>
      <c r="H38" t="s">
        <v>548</v>
      </c>
      <c r="I38" s="63">
        <v>1.3</v>
      </c>
      <c r="J38" s="63">
        <f t="shared" si="2"/>
        <v>-6.1</v>
      </c>
      <c r="K38" s="65">
        <f t="shared" si="3"/>
        <v>22.033898305084744</v>
      </c>
    </row>
    <row r="39" spans="2:11">
      <c r="B39" t="s">
        <v>22</v>
      </c>
      <c r="C39" t="s">
        <v>436</v>
      </c>
      <c r="D39" s="61">
        <v>0.76</v>
      </c>
      <c r="E39" s="59">
        <v>21</v>
      </c>
      <c r="F39" s="8">
        <v>5.2999999999999999E-2</v>
      </c>
      <c r="G39" s="63">
        <v>27.6</v>
      </c>
      <c r="H39">
        <v>16.399999999999999</v>
      </c>
      <c r="I39" s="63">
        <v>4.5999999999999996</v>
      </c>
      <c r="J39" s="59">
        <f t="shared" si="2"/>
        <v>-6.6000000000000014</v>
      </c>
      <c r="K39" s="65">
        <f t="shared" si="3"/>
        <v>21.904761904761902</v>
      </c>
    </row>
    <row r="40" spans="2:11">
      <c r="B40" s="2" t="s">
        <v>255</v>
      </c>
      <c r="C40" t="s">
        <v>337</v>
      </c>
      <c r="D40" s="61">
        <v>1.06</v>
      </c>
      <c r="E40" s="59">
        <v>7.1</v>
      </c>
      <c r="F40" s="7">
        <v>0.03</v>
      </c>
      <c r="G40" s="63">
        <v>6.7</v>
      </c>
      <c r="H40">
        <v>5.6</v>
      </c>
      <c r="I40" s="63">
        <v>1.5</v>
      </c>
      <c r="J40" s="59">
        <f t="shared" si="2"/>
        <v>0.39999999999999947</v>
      </c>
      <c r="K40" s="65">
        <f t="shared" si="3"/>
        <v>21.126760563380284</v>
      </c>
    </row>
    <row r="41" spans="2:11">
      <c r="B41" s="4" t="s">
        <v>188</v>
      </c>
      <c r="C41" s="20" t="s">
        <v>338</v>
      </c>
      <c r="D41" s="61">
        <v>0.92</v>
      </c>
      <c r="E41" s="59">
        <v>23.1</v>
      </c>
      <c r="F41" s="8">
        <v>5.2999999999999999E-2</v>
      </c>
      <c r="G41" s="59">
        <v>25</v>
      </c>
      <c r="H41" t="s">
        <v>527</v>
      </c>
      <c r="I41" s="63">
        <v>4.8</v>
      </c>
      <c r="J41" s="59">
        <f t="shared" si="2"/>
        <v>-1.8999999999999986</v>
      </c>
      <c r="K41" s="65">
        <f t="shared" si="3"/>
        <v>20.779220779220779</v>
      </c>
    </row>
    <row r="42" spans="2:11">
      <c r="B42" t="s">
        <v>65</v>
      </c>
      <c r="C42" s="18" t="s">
        <v>396</v>
      </c>
      <c r="D42" s="61">
        <v>0.94</v>
      </c>
      <c r="E42" s="59">
        <v>16.600000000000001</v>
      </c>
      <c r="F42" s="8">
        <v>5.5E-2</v>
      </c>
      <c r="G42" s="59">
        <v>17.7</v>
      </c>
      <c r="H42" s="8" t="s">
        <v>499</v>
      </c>
      <c r="I42" s="63">
        <v>3.4</v>
      </c>
      <c r="J42" s="59">
        <f t="shared" si="2"/>
        <v>-1.0999999999999979</v>
      </c>
      <c r="K42" s="65">
        <f t="shared" si="3"/>
        <v>20.481927710843369</v>
      </c>
    </row>
    <row r="43" spans="2:11">
      <c r="B43" s="2" t="s">
        <v>180</v>
      </c>
      <c r="C43" s="20" t="s">
        <v>415</v>
      </c>
      <c r="D43" s="61">
        <v>0.8</v>
      </c>
      <c r="E43" s="59">
        <v>13.3</v>
      </c>
      <c r="F43" s="7">
        <v>0.04</v>
      </c>
      <c r="G43" s="63">
        <v>16.7</v>
      </c>
      <c r="H43">
        <v>10.6</v>
      </c>
      <c r="I43" s="63">
        <v>2.7</v>
      </c>
      <c r="J43" s="59">
        <f t="shared" si="2"/>
        <v>-3.3999999999999986</v>
      </c>
      <c r="K43" s="65">
        <f t="shared" si="3"/>
        <v>20.300751879699249</v>
      </c>
    </row>
    <row r="44" spans="2:11">
      <c r="B44" t="s">
        <v>29</v>
      </c>
      <c r="C44" t="s">
        <v>432</v>
      </c>
      <c r="D44" s="61">
        <v>0.74</v>
      </c>
      <c r="E44" s="59">
        <v>11.5</v>
      </c>
      <c r="F44" s="7">
        <v>0.03</v>
      </c>
      <c r="G44" s="63">
        <v>15.4</v>
      </c>
      <c r="H44">
        <v>9.3000000000000007</v>
      </c>
      <c r="I44" s="63">
        <v>2.2000000000000002</v>
      </c>
      <c r="J44" s="59">
        <f t="shared" si="2"/>
        <v>-3.9000000000000004</v>
      </c>
      <c r="K44" s="65">
        <f t="shared" si="3"/>
        <v>19.130434782608695</v>
      </c>
    </row>
    <row r="45" spans="2:11">
      <c r="B45" t="s">
        <v>36</v>
      </c>
      <c r="C45" t="s">
        <v>333</v>
      </c>
      <c r="D45" s="61">
        <v>1.25</v>
      </c>
      <c r="E45" s="59">
        <v>11</v>
      </c>
      <c r="F45" s="7">
        <v>0.04</v>
      </c>
      <c r="G45" s="63">
        <v>8.8000000000000007</v>
      </c>
      <c r="H45">
        <v>6.7</v>
      </c>
      <c r="I45" s="63">
        <v>2.1</v>
      </c>
      <c r="J45" s="59">
        <f t="shared" si="2"/>
        <v>2.1999999999999993</v>
      </c>
      <c r="K45" s="65">
        <f t="shared" si="3"/>
        <v>19.090909090909093</v>
      </c>
    </row>
    <row r="46" spans="2:11">
      <c r="B46" s="2" t="s">
        <v>80</v>
      </c>
      <c r="C46" s="20" t="s">
        <v>364</v>
      </c>
      <c r="D46" s="61">
        <v>0.65</v>
      </c>
      <c r="E46" s="59">
        <v>22</v>
      </c>
      <c r="F46" s="8">
        <v>5.3999999999999999E-2</v>
      </c>
      <c r="G46" s="59">
        <v>34</v>
      </c>
      <c r="H46" s="8" t="s">
        <v>557</v>
      </c>
      <c r="I46" s="63">
        <v>4</v>
      </c>
      <c r="J46" s="63">
        <f t="shared" si="2"/>
        <v>-12</v>
      </c>
      <c r="K46" s="65">
        <f t="shared" si="3"/>
        <v>18.181818181818183</v>
      </c>
    </row>
    <row r="47" spans="2:11">
      <c r="B47" t="s">
        <v>17</v>
      </c>
      <c r="C47" s="28" t="s">
        <v>402</v>
      </c>
      <c r="D47" s="61">
        <v>1.17</v>
      </c>
      <c r="E47" s="59">
        <v>28</v>
      </c>
      <c r="F47" s="7">
        <v>0.05</v>
      </c>
      <c r="G47" s="59">
        <v>24</v>
      </c>
      <c r="H47" t="s">
        <v>524</v>
      </c>
      <c r="I47" s="63">
        <v>5</v>
      </c>
      <c r="J47" s="59">
        <f t="shared" si="2"/>
        <v>4</v>
      </c>
      <c r="K47" s="65">
        <f t="shared" si="3"/>
        <v>17.857142857142858</v>
      </c>
    </row>
    <row r="48" spans="2:11">
      <c r="B48" s="2" t="s">
        <v>163</v>
      </c>
      <c r="C48" t="s">
        <v>437</v>
      </c>
      <c r="D48" s="61">
        <v>1.01</v>
      </c>
      <c r="E48" s="59">
        <v>10.52</v>
      </c>
      <c r="F48" s="8">
        <v>4.3999999999999997E-2</v>
      </c>
      <c r="G48" s="59">
        <v>10.4</v>
      </c>
      <c r="H48" s="8" t="s">
        <v>495</v>
      </c>
      <c r="I48" s="63">
        <v>1.8</v>
      </c>
      <c r="J48" s="59">
        <f t="shared" si="2"/>
        <v>0.11999999999999922</v>
      </c>
      <c r="K48" s="65">
        <f t="shared" si="3"/>
        <v>17.110266159695819</v>
      </c>
    </row>
    <row r="49" spans="2:11">
      <c r="B49" s="2" t="s">
        <v>258</v>
      </c>
      <c r="C49" t="s">
        <v>304</v>
      </c>
      <c r="D49" s="61">
        <v>0.97</v>
      </c>
      <c r="E49" s="59">
        <v>11.7</v>
      </c>
      <c r="F49" s="8">
        <v>4.5999999999999999E-2</v>
      </c>
      <c r="G49" s="59">
        <v>12.1</v>
      </c>
      <c r="H49" s="63">
        <v>9.6999999999999993</v>
      </c>
      <c r="I49" s="63">
        <v>2</v>
      </c>
      <c r="J49" s="59">
        <f t="shared" si="2"/>
        <v>-0.40000000000000036</v>
      </c>
      <c r="K49" s="65">
        <f t="shared" si="3"/>
        <v>17.094017094017094</v>
      </c>
    </row>
    <row r="50" spans="2:11">
      <c r="B50" s="2" t="s">
        <v>269</v>
      </c>
      <c r="C50" s="15" t="s">
        <v>398</v>
      </c>
      <c r="D50" s="61">
        <v>1</v>
      </c>
      <c r="E50" s="59">
        <v>18.3</v>
      </c>
      <c r="F50" s="8">
        <v>5.5E-2</v>
      </c>
      <c r="G50" s="63">
        <v>18.3</v>
      </c>
      <c r="H50">
        <v>15.2</v>
      </c>
      <c r="I50" s="63">
        <v>3.1</v>
      </c>
      <c r="J50" s="59">
        <f t="shared" si="2"/>
        <v>0</v>
      </c>
      <c r="K50" s="65">
        <f t="shared" si="3"/>
        <v>16.939890710382514</v>
      </c>
    </row>
    <row r="51" spans="2:11">
      <c r="B51" t="s">
        <v>43</v>
      </c>
      <c r="C51" s="20" t="s">
        <v>325</v>
      </c>
      <c r="D51" s="66">
        <v>1.024</v>
      </c>
      <c r="E51" s="59">
        <v>12.7</v>
      </c>
      <c r="F51" s="8">
        <v>5.6000000000000001E-2</v>
      </c>
      <c r="G51" s="59">
        <v>12.4</v>
      </c>
      <c r="H51">
        <v>10.7</v>
      </c>
      <c r="I51" s="63">
        <v>2</v>
      </c>
      <c r="J51" s="59">
        <f t="shared" si="2"/>
        <v>0.29999999999999893</v>
      </c>
      <c r="K51" s="65">
        <f t="shared" si="3"/>
        <v>15.748031496062993</v>
      </c>
    </row>
    <row r="52" spans="2:11">
      <c r="B52" t="s">
        <v>613</v>
      </c>
      <c r="C52" t="s">
        <v>291</v>
      </c>
      <c r="D52" s="61">
        <v>0.96</v>
      </c>
      <c r="E52" s="59">
        <v>5.8</v>
      </c>
      <c r="F52" s="7">
        <v>4.1000000000000002E-2</v>
      </c>
      <c r="G52" s="63">
        <v>6</v>
      </c>
      <c r="H52">
        <v>4.9000000000000004</v>
      </c>
      <c r="I52" s="63">
        <v>0.9</v>
      </c>
      <c r="J52" s="59">
        <f t="shared" si="2"/>
        <v>-0.20000000000000018</v>
      </c>
      <c r="K52" s="65">
        <f t="shared" si="3"/>
        <v>15.517241379310345</v>
      </c>
    </row>
    <row r="53" spans="2:11">
      <c r="B53" t="s">
        <v>58</v>
      </c>
      <c r="C53" s="16" t="s">
        <v>439</v>
      </c>
      <c r="D53" s="61">
        <v>0.99</v>
      </c>
      <c r="E53" s="59">
        <v>33.1</v>
      </c>
      <c r="F53" s="8">
        <v>5.8999999999999997E-2</v>
      </c>
      <c r="G53" s="63">
        <v>33.4</v>
      </c>
      <c r="H53">
        <v>28.2</v>
      </c>
      <c r="I53" s="63">
        <v>4.9000000000000004</v>
      </c>
      <c r="J53" s="59">
        <f t="shared" si="2"/>
        <v>-0.29999999999999716</v>
      </c>
      <c r="K53" s="65">
        <f t="shared" si="3"/>
        <v>14.803625377643506</v>
      </c>
    </row>
    <row r="54" spans="2:11">
      <c r="B54" s="2" t="s">
        <v>101</v>
      </c>
      <c r="C54" s="51" t="s">
        <v>400</v>
      </c>
      <c r="D54" s="61">
        <v>0.90900000000000003</v>
      </c>
      <c r="E54" s="59">
        <v>5.6</v>
      </c>
      <c r="F54" s="8">
        <v>3.5000000000000003E-2</v>
      </c>
      <c r="G54" s="63">
        <v>6.2</v>
      </c>
      <c r="H54">
        <v>4.8</v>
      </c>
      <c r="I54" s="63">
        <v>0.8</v>
      </c>
      <c r="J54" s="59">
        <f t="shared" si="2"/>
        <v>-0.60000000000000053</v>
      </c>
      <c r="K54" s="65">
        <f t="shared" si="3"/>
        <v>14.285714285714288</v>
      </c>
    </row>
    <row r="55" spans="2:11">
      <c r="B55" t="s">
        <v>42</v>
      </c>
      <c r="C55" t="s">
        <v>395</v>
      </c>
      <c r="D55" s="61">
        <v>1</v>
      </c>
      <c r="E55" s="59">
        <v>4.4000000000000004</v>
      </c>
      <c r="F55" s="8">
        <v>4.2000000000000003E-2</v>
      </c>
      <c r="G55" s="59">
        <v>4.4000000000000004</v>
      </c>
      <c r="H55" t="s">
        <v>474</v>
      </c>
      <c r="I55" s="63">
        <v>0.6</v>
      </c>
      <c r="J55" s="59">
        <f t="shared" si="2"/>
        <v>0</v>
      </c>
      <c r="K55" s="65">
        <f t="shared" si="3"/>
        <v>13.636363636363635</v>
      </c>
    </row>
    <row r="56" spans="2:11">
      <c r="B56" s="2" t="s">
        <v>198</v>
      </c>
      <c r="C56" s="39" t="s">
        <v>362</v>
      </c>
      <c r="D56" s="61">
        <v>0.55200000000000005</v>
      </c>
      <c r="E56" s="59">
        <v>3.7</v>
      </c>
      <c r="F56" s="7">
        <v>0.04</v>
      </c>
      <c r="G56" s="63">
        <v>6.7</v>
      </c>
      <c r="H56">
        <v>3.2</v>
      </c>
      <c r="I56" s="63">
        <v>0.5</v>
      </c>
      <c r="J56" s="59">
        <f t="shared" si="2"/>
        <v>-3</v>
      </c>
      <c r="K56" s="65">
        <f t="shared" si="3"/>
        <v>13.513513513513512</v>
      </c>
    </row>
    <row r="57" spans="2:11">
      <c r="B57" t="s">
        <v>166</v>
      </c>
      <c r="C57" s="16" t="s">
        <v>315</v>
      </c>
      <c r="D57" s="61">
        <v>0.52100000000000002</v>
      </c>
      <c r="E57" s="59">
        <v>9.8000000000000007</v>
      </c>
      <c r="F57" s="8">
        <v>4.8000000000000001E-2</v>
      </c>
      <c r="G57" s="63">
        <v>18.8</v>
      </c>
      <c r="H57">
        <v>8.5</v>
      </c>
      <c r="I57" s="63">
        <v>1.3</v>
      </c>
      <c r="J57" s="59">
        <f t="shared" si="2"/>
        <v>-9</v>
      </c>
      <c r="K57" s="65">
        <f t="shared" si="3"/>
        <v>13.26530612244898</v>
      </c>
    </row>
    <row r="58" spans="2:11">
      <c r="B58" t="s">
        <v>140</v>
      </c>
      <c r="C58" s="26" t="s">
        <v>366</v>
      </c>
      <c r="D58" s="61">
        <v>1.0189999999999999</v>
      </c>
      <c r="E58" s="59">
        <v>15.5</v>
      </c>
      <c r="F58" s="8">
        <v>5.8000000000000003E-2</v>
      </c>
      <c r="G58" s="59">
        <v>15.2</v>
      </c>
      <c r="H58" s="8" t="s">
        <v>510</v>
      </c>
      <c r="I58" s="63">
        <v>2</v>
      </c>
      <c r="J58" s="59">
        <f t="shared" si="2"/>
        <v>0.30000000000000071</v>
      </c>
      <c r="K58" s="65">
        <f t="shared" si="3"/>
        <v>12.903225806451612</v>
      </c>
    </row>
    <row r="59" spans="2:11" ht="15.75">
      <c r="B59" t="s">
        <v>35</v>
      </c>
      <c r="C59" s="52" t="s">
        <v>326</v>
      </c>
      <c r="D59" s="61">
        <v>1</v>
      </c>
      <c r="E59" s="59">
        <v>30</v>
      </c>
      <c r="F59" s="7">
        <v>0.05</v>
      </c>
      <c r="G59" s="59">
        <v>30</v>
      </c>
      <c r="H59" t="s">
        <v>491</v>
      </c>
      <c r="I59" s="63">
        <v>3.7</v>
      </c>
      <c r="J59" s="59">
        <f t="shared" si="2"/>
        <v>0</v>
      </c>
      <c r="K59" s="65">
        <f t="shared" si="3"/>
        <v>12.333333333333334</v>
      </c>
    </row>
    <row r="60" spans="2:11">
      <c r="B60" s="2" t="s">
        <v>192</v>
      </c>
      <c r="C60" s="20" t="s">
        <v>428</v>
      </c>
      <c r="D60" s="61">
        <v>0.92</v>
      </c>
      <c r="E60" s="59">
        <v>8.1999999999999993</v>
      </c>
      <c r="F60" s="8">
        <v>3.3000000000000002E-2</v>
      </c>
      <c r="G60" s="63">
        <v>8.9</v>
      </c>
      <c r="H60">
        <v>7.2</v>
      </c>
      <c r="I60" s="63">
        <v>1</v>
      </c>
      <c r="J60" s="59">
        <f t="shared" si="2"/>
        <v>-0.70000000000000107</v>
      </c>
      <c r="K60" s="65">
        <f t="shared" si="3"/>
        <v>12.195121951219514</v>
      </c>
    </row>
    <row r="61" spans="2:11">
      <c r="B61" s="2" t="s">
        <v>96</v>
      </c>
      <c r="C61" s="34" t="s">
        <v>355</v>
      </c>
      <c r="D61" s="61">
        <v>0.76</v>
      </c>
      <c r="E61" s="59">
        <v>9.5</v>
      </c>
      <c r="F61" s="8">
        <v>4.9000000000000002E-2</v>
      </c>
      <c r="G61" s="59">
        <v>12.5</v>
      </c>
      <c r="H61" s="8" t="s">
        <v>580</v>
      </c>
      <c r="I61" s="63">
        <v>1.1000000000000001</v>
      </c>
      <c r="J61" s="59">
        <f t="shared" si="2"/>
        <v>-3</v>
      </c>
      <c r="K61" s="65">
        <f t="shared" si="3"/>
        <v>11.578947368421053</v>
      </c>
    </row>
    <row r="62" spans="2:11">
      <c r="B62" s="2" t="s">
        <v>210</v>
      </c>
      <c r="C62" t="s">
        <v>311</v>
      </c>
      <c r="D62" s="61">
        <v>0.82699999999999996</v>
      </c>
      <c r="E62" s="59">
        <v>16.54</v>
      </c>
      <c r="F62" s="8">
        <v>3.3000000000000002E-2</v>
      </c>
      <c r="G62" s="63">
        <v>19.98</v>
      </c>
      <c r="H62">
        <v>14.6</v>
      </c>
      <c r="I62" s="63">
        <v>1.9</v>
      </c>
      <c r="J62" s="59">
        <f t="shared" si="2"/>
        <v>-3.4400000000000013</v>
      </c>
      <c r="K62" s="65">
        <f t="shared" si="3"/>
        <v>11.487303506650544</v>
      </c>
    </row>
    <row r="63" spans="2:11" ht="16.5">
      <c r="B63" t="s">
        <v>38</v>
      </c>
      <c r="C63" s="57" t="s">
        <v>348</v>
      </c>
      <c r="D63" s="61">
        <v>0.99</v>
      </c>
      <c r="E63" s="59">
        <v>18</v>
      </c>
      <c r="F63" s="8">
        <v>5.1999999999999998E-2</v>
      </c>
      <c r="G63" s="63">
        <v>18.3</v>
      </c>
      <c r="H63">
        <v>16</v>
      </c>
      <c r="I63" s="63">
        <v>2</v>
      </c>
      <c r="J63" s="59">
        <f t="shared" si="2"/>
        <v>-0.30000000000000071</v>
      </c>
      <c r="K63" s="65">
        <f t="shared" si="3"/>
        <v>11.111111111111111</v>
      </c>
    </row>
    <row r="64" spans="2:11">
      <c r="B64" s="2" t="s">
        <v>268</v>
      </c>
      <c r="C64" s="36" t="s">
        <v>358</v>
      </c>
      <c r="D64" s="61">
        <v>1</v>
      </c>
      <c r="E64" s="59">
        <v>20.8</v>
      </c>
      <c r="F64" s="7">
        <v>0.04</v>
      </c>
      <c r="G64" s="59">
        <v>20.8</v>
      </c>
      <c r="H64" t="s">
        <v>549</v>
      </c>
      <c r="I64" s="63">
        <v>2</v>
      </c>
      <c r="J64" s="59">
        <f t="shared" si="2"/>
        <v>0</v>
      </c>
      <c r="K64" s="65">
        <f t="shared" si="3"/>
        <v>9.615384615384615</v>
      </c>
    </row>
    <row r="65" spans="2:11">
      <c r="B65" s="2" t="s">
        <v>266</v>
      </c>
      <c r="C65" s="37" t="s">
        <v>326</v>
      </c>
      <c r="D65" s="61">
        <v>1</v>
      </c>
      <c r="E65" s="59">
        <v>14</v>
      </c>
      <c r="F65" s="8">
        <v>3.5999999999999997E-2</v>
      </c>
      <c r="G65" s="59">
        <v>14</v>
      </c>
      <c r="H65" t="s">
        <v>514</v>
      </c>
      <c r="I65" s="63">
        <v>1.3</v>
      </c>
      <c r="J65" s="59">
        <f t="shared" si="2"/>
        <v>0</v>
      </c>
      <c r="K65" s="65">
        <f t="shared" si="3"/>
        <v>9.2857142857142865</v>
      </c>
    </row>
    <row r="66" spans="2:11" ht="15.75">
      <c r="B66" t="s">
        <v>221</v>
      </c>
      <c r="C66" s="25" t="s">
        <v>339</v>
      </c>
      <c r="D66" s="61">
        <v>0.66</v>
      </c>
      <c r="E66" s="59">
        <v>5.4</v>
      </c>
      <c r="F66" s="7">
        <v>0.05</v>
      </c>
      <c r="G66" s="59">
        <v>8.1</v>
      </c>
      <c r="H66" t="s">
        <v>468</v>
      </c>
      <c r="I66" s="63">
        <v>0.5</v>
      </c>
      <c r="J66" s="59">
        <f t="shared" ref="J66:J97" si="4">E66-G66</f>
        <v>-2.6999999999999993</v>
      </c>
      <c r="K66" s="65">
        <f t="shared" ref="K66:K97" si="5">SUM(I66/E66)*100</f>
        <v>9.2592592592592595</v>
      </c>
    </row>
    <row r="67" spans="2:11">
      <c r="B67" s="5" t="s">
        <v>130</v>
      </c>
      <c r="C67" s="16" t="s">
        <v>401</v>
      </c>
      <c r="D67" s="61">
        <v>0.79</v>
      </c>
      <c r="E67" s="59">
        <v>7.6</v>
      </c>
      <c r="F67" s="7">
        <v>0.04</v>
      </c>
      <c r="G67" s="59">
        <v>9.6</v>
      </c>
      <c r="H67">
        <v>6.9</v>
      </c>
      <c r="I67" s="63">
        <v>0.7</v>
      </c>
      <c r="J67" s="59">
        <f t="shared" si="4"/>
        <v>-2</v>
      </c>
      <c r="K67" s="65">
        <f t="shared" si="5"/>
        <v>9.2105263157894726</v>
      </c>
    </row>
    <row r="68" spans="2:11" ht="15.75">
      <c r="B68" s="5" t="s">
        <v>128</v>
      </c>
      <c r="C68" s="38" t="s">
        <v>359</v>
      </c>
      <c r="D68" s="61">
        <v>0.98</v>
      </c>
      <c r="E68" s="59">
        <v>6.9</v>
      </c>
      <c r="F68" s="7">
        <v>0.04</v>
      </c>
      <c r="G68" s="63">
        <v>7</v>
      </c>
      <c r="H68">
        <v>6.3</v>
      </c>
      <c r="I68" s="63">
        <v>0.6</v>
      </c>
      <c r="J68" s="59">
        <f t="shared" si="4"/>
        <v>-9.9999999999999645E-2</v>
      </c>
      <c r="K68" s="65">
        <f t="shared" si="5"/>
        <v>8.695652173913043</v>
      </c>
    </row>
    <row r="69" spans="2:11">
      <c r="B69" t="s">
        <v>67</v>
      </c>
      <c r="C69" s="14" t="s">
        <v>312</v>
      </c>
      <c r="D69" s="61">
        <v>1.05</v>
      </c>
      <c r="E69" s="59">
        <v>20</v>
      </c>
      <c r="F69" s="7">
        <v>0.05</v>
      </c>
      <c r="G69" s="59">
        <v>19</v>
      </c>
      <c r="H69" s="7" t="s">
        <v>536</v>
      </c>
      <c r="I69" s="63">
        <v>1.6</v>
      </c>
      <c r="J69" s="59">
        <f t="shared" si="4"/>
        <v>1</v>
      </c>
      <c r="K69" s="65">
        <f t="shared" si="5"/>
        <v>8</v>
      </c>
    </row>
    <row r="70" spans="2:11">
      <c r="B70" s="2" t="s">
        <v>261</v>
      </c>
      <c r="C70" s="33" t="s">
        <v>353</v>
      </c>
      <c r="D70" s="61">
        <v>0.93300000000000005</v>
      </c>
      <c r="E70" s="59">
        <v>12.7</v>
      </c>
      <c r="F70" s="8">
        <v>5.5E-2</v>
      </c>
      <c r="G70" s="63">
        <v>13.6</v>
      </c>
      <c r="H70">
        <v>11.7</v>
      </c>
      <c r="I70" s="63">
        <v>1</v>
      </c>
      <c r="J70" s="59">
        <f t="shared" si="4"/>
        <v>-0.90000000000000036</v>
      </c>
      <c r="K70" s="65">
        <f t="shared" si="5"/>
        <v>7.8740157480314963</v>
      </c>
    </row>
    <row r="71" spans="2:11">
      <c r="B71" s="2" t="s">
        <v>254</v>
      </c>
      <c r="C71" s="31" t="s">
        <v>348</v>
      </c>
      <c r="D71" s="61">
        <v>0.995</v>
      </c>
      <c r="E71" s="59">
        <v>15.9</v>
      </c>
      <c r="F71" s="7">
        <v>0.05</v>
      </c>
      <c r="G71" s="63">
        <v>16</v>
      </c>
      <c r="H71">
        <v>14.7</v>
      </c>
      <c r="I71" s="63">
        <v>1.2</v>
      </c>
      <c r="J71" s="59">
        <f t="shared" si="4"/>
        <v>-9.9999999999999645E-2</v>
      </c>
      <c r="K71" s="65">
        <f t="shared" si="5"/>
        <v>7.5471698113207548</v>
      </c>
    </row>
    <row r="72" spans="2:11">
      <c r="B72" s="2" t="s">
        <v>82</v>
      </c>
      <c r="C72" s="18" t="s">
        <v>341</v>
      </c>
      <c r="D72" s="61">
        <v>0.89</v>
      </c>
      <c r="E72" s="59">
        <v>34.700000000000003</v>
      </c>
      <c r="F72" s="7">
        <v>0.06</v>
      </c>
      <c r="G72" s="63">
        <v>39</v>
      </c>
      <c r="H72">
        <v>32.299999999999997</v>
      </c>
      <c r="I72" s="63">
        <v>2.4</v>
      </c>
      <c r="J72" s="59">
        <f t="shared" si="4"/>
        <v>-4.2999999999999972</v>
      </c>
      <c r="K72" s="65">
        <f t="shared" si="5"/>
        <v>6.9164265129682985</v>
      </c>
    </row>
    <row r="73" spans="2:11">
      <c r="B73" s="2" t="s">
        <v>207</v>
      </c>
      <c r="C73" s="16" t="s">
        <v>389</v>
      </c>
      <c r="D73" s="61">
        <v>0.61499999999999999</v>
      </c>
      <c r="E73" s="59">
        <v>8.9</v>
      </c>
      <c r="F73" s="8">
        <v>4.2999999999999997E-2</v>
      </c>
      <c r="G73" s="59">
        <v>14.5</v>
      </c>
      <c r="H73" t="s">
        <v>576</v>
      </c>
      <c r="I73" s="63">
        <v>0.6</v>
      </c>
      <c r="J73" s="63">
        <f t="shared" si="4"/>
        <v>-5.6</v>
      </c>
      <c r="K73" s="65">
        <f t="shared" si="5"/>
        <v>6.7415730337078648</v>
      </c>
    </row>
    <row r="74" spans="2:11">
      <c r="B74" s="5" t="s">
        <v>199</v>
      </c>
      <c r="C74" s="26" t="s">
        <v>356</v>
      </c>
      <c r="D74" s="61">
        <v>0.97099999999999997</v>
      </c>
      <c r="E74" s="59">
        <v>6.6</v>
      </c>
      <c r="F74" s="8">
        <v>4.6600000000000003E-2</v>
      </c>
      <c r="G74" s="63">
        <v>6.8</v>
      </c>
      <c r="H74">
        <v>6.2</v>
      </c>
      <c r="I74" s="63">
        <v>0.4</v>
      </c>
      <c r="J74" s="59">
        <f t="shared" si="4"/>
        <v>-0.20000000000000018</v>
      </c>
      <c r="K74" s="65">
        <f t="shared" si="5"/>
        <v>6.0606060606060614</v>
      </c>
    </row>
    <row r="75" spans="2:11">
      <c r="B75" t="s">
        <v>54</v>
      </c>
      <c r="C75" t="s">
        <v>290</v>
      </c>
      <c r="D75" s="61">
        <v>0.92900000000000005</v>
      </c>
      <c r="E75" s="59">
        <v>43.8</v>
      </c>
      <c r="F75" s="8">
        <v>7.2999999999999995E-2</v>
      </c>
      <c r="G75" s="59">
        <v>47.1</v>
      </c>
      <c r="H75" s="8" t="s">
        <v>591</v>
      </c>
      <c r="I75" s="63">
        <v>2.2999999999999998</v>
      </c>
      <c r="J75" s="59">
        <f t="shared" si="4"/>
        <v>-3.3000000000000043</v>
      </c>
      <c r="K75" s="65">
        <f t="shared" si="5"/>
        <v>5.2511415525114149</v>
      </c>
    </row>
    <row r="76" spans="2:11">
      <c r="B76" s="2" t="s">
        <v>262</v>
      </c>
      <c r="C76" s="20" t="s">
        <v>335</v>
      </c>
      <c r="D76" s="61">
        <v>1.2450000000000001</v>
      </c>
      <c r="E76" s="59">
        <v>12.7</v>
      </c>
      <c r="F76" s="8">
        <v>4.1000000000000002E-2</v>
      </c>
      <c r="G76" s="59">
        <v>10.199999999999999</v>
      </c>
      <c r="H76" t="s">
        <v>542</v>
      </c>
      <c r="I76" s="63">
        <v>0.6</v>
      </c>
      <c r="J76" s="59">
        <f t="shared" si="4"/>
        <v>2.5</v>
      </c>
      <c r="K76" s="65">
        <f t="shared" si="5"/>
        <v>4.7244094488188972</v>
      </c>
    </row>
    <row r="77" spans="2:11">
      <c r="B77" t="s">
        <v>93</v>
      </c>
      <c r="C77" t="s">
        <v>301</v>
      </c>
      <c r="D77" s="61">
        <v>1.0880000000000001</v>
      </c>
      <c r="E77" s="59">
        <v>28.4</v>
      </c>
      <c r="F77" s="7">
        <v>0.05</v>
      </c>
      <c r="G77" s="63">
        <v>26.1</v>
      </c>
      <c r="H77">
        <v>27.4</v>
      </c>
      <c r="I77" s="63">
        <v>1</v>
      </c>
      <c r="J77" s="59">
        <f t="shared" si="4"/>
        <v>2.2999999999999972</v>
      </c>
      <c r="K77" s="65">
        <f t="shared" si="5"/>
        <v>3.5211267605633805</v>
      </c>
    </row>
    <row r="78" spans="2:11">
      <c r="B78" s="5" t="s">
        <v>126</v>
      </c>
      <c r="C78" s="12" t="s">
        <v>332</v>
      </c>
      <c r="D78" s="61">
        <v>1.0609999999999999</v>
      </c>
      <c r="E78" s="59">
        <v>8.6</v>
      </c>
      <c r="F78" s="8">
        <v>6.5000000000000002E-2</v>
      </c>
      <c r="G78" s="59">
        <v>8.1</v>
      </c>
      <c r="H78">
        <v>8.3000000000000007</v>
      </c>
      <c r="I78" s="63">
        <v>0.3</v>
      </c>
      <c r="J78" s="59">
        <f t="shared" si="4"/>
        <v>0.5</v>
      </c>
      <c r="K78" s="65">
        <f t="shared" si="5"/>
        <v>3.4883720930232558</v>
      </c>
    </row>
    <row r="79" spans="2:11">
      <c r="B79" t="s">
        <v>59</v>
      </c>
      <c r="C79" t="s">
        <v>289</v>
      </c>
      <c r="D79" s="61">
        <v>1</v>
      </c>
      <c r="E79" s="59">
        <v>9</v>
      </c>
      <c r="F79" s="8">
        <v>4.1000000000000002E-2</v>
      </c>
      <c r="G79" s="59">
        <v>9</v>
      </c>
      <c r="H79" t="s">
        <v>599</v>
      </c>
      <c r="I79" s="63">
        <v>0.3</v>
      </c>
      <c r="J79" s="59">
        <f t="shared" si="4"/>
        <v>0</v>
      </c>
      <c r="K79" s="65">
        <f t="shared" si="5"/>
        <v>3.3333333333333335</v>
      </c>
    </row>
    <row r="80" spans="2:11">
      <c r="B80" t="s">
        <v>56</v>
      </c>
      <c r="C80" s="21" t="s">
        <v>328</v>
      </c>
      <c r="D80" s="61">
        <v>1</v>
      </c>
      <c r="E80" s="59">
        <v>31</v>
      </c>
      <c r="F80" s="7">
        <v>7.0000000000000007E-2</v>
      </c>
      <c r="G80" s="63">
        <v>31</v>
      </c>
      <c r="H80">
        <v>30</v>
      </c>
      <c r="I80" s="63">
        <v>1</v>
      </c>
      <c r="J80" s="59">
        <f t="shared" si="4"/>
        <v>0</v>
      </c>
      <c r="K80" s="65">
        <f t="shared" si="5"/>
        <v>3.225806451612903</v>
      </c>
    </row>
    <row r="81" spans="2:11">
      <c r="B81" s="2" t="s">
        <v>250</v>
      </c>
      <c r="C81" s="53" t="s">
        <v>403</v>
      </c>
      <c r="D81" s="61">
        <v>1</v>
      </c>
      <c r="E81" s="59">
        <v>6.3</v>
      </c>
      <c r="F81" s="8">
        <v>3.5999999999999997E-2</v>
      </c>
      <c r="G81" s="63">
        <v>6.3</v>
      </c>
      <c r="H81">
        <v>6.11</v>
      </c>
      <c r="I81" s="63">
        <v>0.19</v>
      </c>
      <c r="J81" s="59">
        <f t="shared" si="4"/>
        <v>0</v>
      </c>
      <c r="K81" s="65">
        <f t="shared" si="5"/>
        <v>3.0158730158730158</v>
      </c>
    </row>
    <row r="82" spans="2:11">
      <c r="B82" s="2" t="s">
        <v>267</v>
      </c>
      <c r="C82" s="17" t="s">
        <v>317</v>
      </c>
      <c r="D82" s="61">
        <v>1.0002</v>
      </c>
      <c r="E82" s="59">
        <v>5</v>
      </c>
      <c r="F82" s="8">
        <v>3.5000000000000003E-2</v>
      </c>
      <c r="G82" s="59">
        <v>5</v>
      </c>
      <c r="I82" s="63">
        <v>0.15</v>
      </c>
      <c r="J82" s="59">
        <f t="shared" si="4"/>
        <v>0</v>
      </c>
      <c r="K82" s="65">
        <f t="shared" si="5"/>
        <v>3</v>
      </c>
    </row>
    <row r="83" spans="2:11">
      <c r="B83" t="s">
        <v>73</v>
      </c>
      <c r="C83" s="20" t="s">
        <v>397</v>
      </c>
      <c r="D83" s="61">
        <v>0.9</v>
      </c>
      <c r="E83" s="59">
        <v>13.5</v>
      </c>
      <c r="F83" s="8">
        <v>6.9000000000000006E-2</v>
      </c>
      <c r="G83" s="59">
        <v>15</v>
      </c>
      <c r="H83" s="8" t="s">
        <v>499</v>
      </c>
      <c r="I83" s="63">
        <v>0.3</v>
      </c>
      <c r="J83" s="59">
        <f t="shared" si="4"/>
        <v>-1.5</v>
      </c>
      <c r="K83" s="65">
        <f t="shared" si="5"/>
        <v>2.2222222222222223</v>
      </c>
    </row>
    <row r="84" spans="2:11">
      <c r="B84" t="s">
        <v>614</v>
      </c>
      <c r="C84" t="s">
        <v>357</v>
      </c>
      <c r="D84" s="61">
        <v>1.0529999999999999</v>
      </c>
      <c r="E84" s="59">
        <v>15.8</v>
      </c>
      <c r="F84" s="7">
        <v>0.05</v>
      </c>
      <c r="G84" s="63">
        <v>15</v>
      </c>
      <c r="H84">
        <v>15.45</v>
      </c>
      <c r="I84" s="63">
        <v>0.35</v>
      </c>
      <c r="J84" s="59">
        <f t="shared" si="4"/>
        <v>0.80000000000000071</v>
      </c>
      <c r="K84" s="65">
        <f t="shared" si="5"/>
        <v>2.2151898734177213</v>
      </c>
    </row>
    <row r="85" spans="2:11">
      <c r="B85" t="s">
        <v>162</v>
      </c>
      <c r="C85" s="16" t="s">
        <v>390</v>
      </c>
      <c r="D85" s="61">
        <v>0.89</v>
      </c>
      <c r="E85" s="59">
        <v>5.3</v>
      </c>
      <c r="F85" s="7">
        <v>0.03</v>
      </c>
      <c r="G85" s="63">
        <v>6</v>
      </c>
      <c r="H85">
        <v>5.2</v>
      </c>
      <c r="I85" s="63">
        <v>0.1</v>
      </c>
      <c r="J85" s="59">
        <f t="shared" si="4"/>
        <v>-0.70000000000000018</v>
      </c>
      <c r="K85" s="65">
        <f t="shared" si="5"/>
        <v>1.8867924528301889</v>
      </c>
    </row>
    <row r="86" spans="2:11">
      <c r="B86" s="2" t="s">
        <v>97</v>
      </c>
      <c r="C86" s="10" t="s">
        <v>287</v>
      </c>
      <c r="D86" s="61">
        <v>1</v>
      </c>
      <c r="E86" s="59">
        <v>9.4</v>
      </c>
      <c r="F86" s="8">
        <v>6.2E-2</v>
      </c>
      <c r="G86" s="59">
        <v>9.4</v>
      </c>
      <c r="H86" s="8" t="s">
        <v>481</v>
      </c>
      <c r="I86" s="63">
        <v>0.1</v>
      </c>
      <c r="J86" s="59">
        <f t="shared" si="4"/>
        <v>0</v>
      </c>
      <c r="K86" s="65">
        <f t="shared" si="5"/>
        <v>1.0638297872340425</v>
      </c>
    </row>
    <row r="87" spans="2:11">
      <c r="B87" s="2" t="s">
        <v>94</v>
      </c>
      <c r="C87" s="29" t="s">
        <v>346</v>
      </c>
      <c r="D87" s="61">
        <v>0.9</v>
      </c>
      <c r="E87" s="59">
        <v>47</v>
      </c>
      <c r="F87" s="8">
        <v>9.8000000000000004E-2</v>
      </c>
      <c r="G87" s="59">
        <v>52</v>
      </c>
      <c r="H87" t="s">
        <v>582</v>
      </c>
      <c r="I87" s="63">
        <v>0.4</v>
      </c>
      <c r="J87" s="59">
        <f t="shared" si="4"/>
        <v>-5</v>
      </c>
      <c r="K87" s="65">
        <f t="shared" si="5"/>
        <v>0.85106382978723405</v>
      </c>
    </row>
    <row r="88" spans="2:11">
      <c r="B88" s="5" t="s">
        <v>186</v>
      </c>
      <c r="C88" s="20" t="s">
        <v>361</v>
      </c>
      <c r="D88" s="61">
        <v>0.7</v>
      </c>
      <c r="E88" s="59">
        <v>2.8</v>
      </c>
      <c r="F88" s="7">
        <v>0.04</v>
      </c>
      <c r="G88" s="59">
        <v>4</v>
      </c>
      <c r="H88" t="s">
        <v>545</v>
      </c>
      <c r="I88" s="63">
        <v>5.0000000000000001E-4</v>
      </c>
      <c r="J88" s="59">
        <f t="shared" si="4"/>
        <v>-1.2000000000000002</v>
      </c>
      <c r="K88" s="65">
        <f t="shared" si="5"/>
        <v>1.785714285714286E-2</v>
      </c>
    </row>
    <row r="89" spans="2:11">
      <c r="B89" s="5" t="s">
        <v>200</v>
      </c>
      <c r="C89" s="18" t="s">
        <v>319</v>
      </c>
      <c r="D89" s="61">
        <v>0.26169999999999999</v>
      </c>
      <c r="E89" s="59">
        <v>1.2</v>
      </c>
      <c r="F89" s="8">
        <v>2.7E-2</v>
      </c>
      <c r="G89" s="59">
        <v>4.5999999999999996</v>
      </c>
      <c r="H89" t="s">
        <v>547</v>
      </c>
      <c r="J89" s="63">
        <f t="shared" si="4"/>
        <v>-3.3999999999999995</v>
      </c>
      <c r="K89" s="65">
        <f t="shared" si="5"/>
        <v>0</v>
      </c>
    </row>
    <row r="90" spans="2:11" ht="15.75">
      <c r="B90" s="2" t="s">
        <v>90</v>
      </c>
      <c r="C90" s="46" t="s">
        <v>377</v>
      </c>
      <c r="D90" s="61">
        <v>0.44</v>
      </c>
      <c r="E90" s="59">
        <v>5.4</v>
      </c>
      <c r="F90" s="8">
        <v>6.3E-2</v>
      </c>
      <c r="G90" s="63">
        <v>12.2</v>
      </c>
      <c r="I90" s="63"/>
      <c r="J90" s="59">
        <f t="shared" si="4"/>
        <v>-6.7999999999999989</v>
      </c>
      <c r="K90" s="65">
        <f t="shared" si="5"/>
        <v>0</v>
      </c>
    </row>
    <row r="91" spans="2:11">
      <c r="B91" t="s">
        <v>81</v>
      </c>
      <c r="C91" s="28" t="s">
        <v>434</v>
      </c>
      <c r="D91" s="61">
        <v>0.504</v>
      </c>
      <c r="E91" s="59">
        <v>10.1</v>
      </c>
      <c r="F91" s="8">
        <v>4.3999999999999997E-2</v>
      </c>
      <c r="G91" s="63">
        <v>20.100000000000001</v>
      </c>
      <c r="H91">
        <v>10.1</v>
      </c>
      <c r="I91" s="63"/>
      <c r="J91" s="59">
        <f t="shared" si="4"/>
        <v>-10.000000000000002</v>
      </c>
      <c r="K91" s="65">
        <f t="shared" si="5"/>
        <v>0</v>
      </c>
    </row>
    <row r="92" spans="2:11">
      <c r="B92" s="2" t="s">
        <v>225</v>
      </c>
      <c r="C92" s="32" t="s">
        <v>352</v>
      </c>
      <c r="D92" s="61">
        <v>0.54</v>
      </c>
      <c r="E92" s="59">
        <v>6.1</v>
      </c>
      <c r="F92" s="8">
        <v>3.9E-2</v>
      </c>
      <c r="G92" s="63">
        <v>11.2</v>
      </c>
      <c r="H92">
        <v>6.1</v>
      </c>
      <c r="I92" s="63"/>
      <c r="J92" s="59">
        <f t="shared" si="4"/>
        <v>-5.0999999999999996</v>
      </c>
      <c r="K92" s="65">
        <f t="shared" si="5"/>
        <v>0</v>
      </c>
    </row>
    <row r="93" spans="2:11">
      <c r="B93" s="5" t="s">
        <v>150</v>
      </c>
      <c r="C93" s="28" t="s">
        <v>369</v>
      </c>
      <c r="D93" s="61">
        <v>0.55000000000000004</v>
      </c>
      <c r="E93" s="59">
        <v>5.0999999999999996</v>
      </c>
      <c r="F93" s="8">
        <v>4.9000000000000002E-2</v>
      </c>
      <c r="G93" s="59">
        <v>9.3000000000000007</v>
      </c>
      <c r="I93" s="63"/>
      <c r="J93" s="59">
        <f t="shared" si="4"/>
        <v>-4.2000000000000011</v>
      </c>
      <c r="K93" s="65">
        <f t="shared" si="5"/>
        <v>0</v>
      </c>
    </row>
    <row r="94" spans="2:11">
      <c r="B94" t="s">
        <v>15</v>
      </c>
      <c r="C94" t="s">
        <v>351</v>
      </c>
      <c r="D94" s="61">
        <v>0.63</v>
      </c>
      <c r="E94" s="59">
        <v>4.9000000000000004</v>
      </c>
      <c r="F94" s="7">
        <v>0.04</v>
      </c>
      <c r="G94" s="59">
        <v>7.8</v>
      </c>
      <c r="H94" s="7" t="s">
        <v>523</v>
      </c>
      <c r="I94" s="63"/>
      <c r="J94" s="63">
        <f t="shared" si="4"/>
        <v>-2.8999999999999995</v>
      </c>
      <c r="K94" s="65">
        <f t="shared" si="5"/>
        <v>0</v>
      </c>
    </row>
    <row r="95" spans="2:11" ht="18">
      <c r="B95" t="s">
        <v>62</v>
      </c>
      <c r="C95" s="11" t="s">
        <v>295</v>
      </c>
      <c r="D95" s="62">
        <v>0.65400000000000003</v>
      </c>
      <c r="E95" s="59">
        <v>22.9</v>
      </c>
      <c r="F95" s="7">
        <v>0.08</v>
      </c>
      <c r="G95" s="59">
        <v>35</v>
      </c>
      <c r="I95" s="63"/>
      <c r="J95" s="59">
        <f t="shared" si="4"/>
        <v>-12.100000000000001</v>
      </c>
      <c r="K95" s="65">
        <f t="shared" si="5"/>
        <v>0</v>
      </c>
    </row>
    <row r="96" spans="2:11">
      <c r="B96" s="5" t="s">
        <v>138</v>
      </c>
      <c r="C96" s="40" t="s">
        <v>367</v>
      </c>
      <c r="D96" s="61">
        <v>0.66300000000000003</v>
      </c>
      <c r="E96" s="59">
        <v>15.6</v>
      </c>
      <c r="F96" s="8">
        <v>9.1999999999999998E-2</v>
      </c>
      <c r="G96" s="59">
        <v>23.5</v>
      </c>
      <c r="I96" s="63"/>
      <c r="J96" s="59">
        <f t="shared" si="4"/>
        <v>-7.9</v>
      </c>
      <c r="K96" s="65">
        <f t="shared" si="5"/>
        <v>0</v>
      </c>
    </row>
    <row r="97" spans="2:11">
      <c r="B97" t="s">
        <v>69</v>
      </c>
      <c r="C97" s="16" t="s">
        <v>394</v>
      </c>
      <c r="D97" s="61">
        <v>0.82</v>
      </c>
      <c r="E97" s="59">
        <v>9.8000000000000007</v>
      </c>
      <c r="F97" s="8">
        <v>4.4999999999999998E-2</v>
      </c>
      <c r="G97" s="63">
        <v>12</v>
      </c>
      <c r="H97">
        <v>9.8000000000000007</v>
      </c>
      <c r="I97" s="63"/>
      <c r="J97" s="59">
        <f t="shared" si="4"/>
        <v>-2.1999999999999993</v>
      </c>
      <c r="K97" s="65">
        <f t="shared" si="5"/>
        <v>0</v>
      </c>
    </row>
    <row r="98" spans="2:11">
      <c r="B98" t="s">
        <v>458</v>
      </c>
      <c r="C98" s="20" t="s">
        <v>408</v>
      </c>
      <c r="D98" s="61">
        <v>0.83</v>
      </c>
      <c r="E98" s="59">
        <v>3.8</v>
      </c>
      <c r="F98" s="7">
        <v>0.04</v>
      </c>
      <c r="G98" s="59">
        <v>4.5</v>
      </c>
      <c r="I98" s="63"/>
      <c r="J98" s="59">
        <f t="shared" ref="J98:J129" si="6">E98-G98</f>
        <v>-0.70000000000000018</v>
      </c>
      <c r="K98" s="65">
        <f t="shared" ref="K98:K129" si="7">SUM(I98/E98)*100</f>
        <v>0</v>
      </c>
    </row>
    <row r="99" spans="2:11">
      <c r="B99" s="2" t="s">
        <v>231</v>
      </c>
      <c r="C99" t="s">
        <v>404</v>
      </c>
      <c r="D99" s="61">
        <v>0.83</v>
      </c>
      <c r="E99" s="59">
        <v>17.5</v>
      </c>
      <c r="F99" s="8">
        <v>4.3999999999999997E-2</v>
      </c>
      <c r="G99" s="59">
        <v>21</v>
      </c>
      <c r="I99" s="63"/>
      <c r="J99" s="59">
        <f t="shared" si="6"/>
        <v>-3.5</v>
      </c>
      <c r="K99" s="65">
        <f t="shared" si="7"/>
        <v>0</v>
      </c>
    </row>
    <row r="100" spans="2:11">
      <c r="B100" t="s">
        <v>226</v>
      </c>
      <c r="C100" s="45" t="s">
        <v>376</v>
      </c>
      <c r="D100" s="61">
        <v>0.83299999999999996</v>
      </c>
      <c r="E100" s="59">
        <v>6.5</v>
      </c>
      <c r="F100" s="7">
        <v>0.04</v>
      </c>
      <c r="G100" s="59">
        <v>7.8</v>
      </c>
      <c r="H100" s="8" t="s">
        <v>579</v>
      </c>
      <c r="I100" s="63"/>
      <c r="J100" s="59">
        <f t="shared" si="6"/>
        <v>-1.2999999999999998</v>
      </c>
      <c r="K100" s="65">
        <f t="shared" si="7"/>
        <v>0</v>
      </c>
    </row>
    <row r="101" spans="2:11">
      <c r="B101" t="s">
        <v>168</v>
      </c>
      <c r="C101" s="20" t="s">
        <v>409</v>
      </c>
      <c r="D101" s="61">
        <v>0.85</v>
      </c>
      <c r="E101" s="59">
        <v>5.2</v>
      </c>
      <c r="F101" s="8">
        <v>7.6999999999999999E-2</v>
      </c>
      <c r="G101" s="59">
        <v>6.1</v>
      </c>
      <c r="I101" s="63"/>
      <c r="J101" s="59">
        <f t="shared" si="6"/>
        <v>-0.89999999999999947</v>
      </c>
      <c r="K101" s="65">
        <f t="shared" si="7"/>
        <v>0</v>
      </c>
    </row>
    <row r="102" spans="2:11">
      <c r="B102" t="s">
        <v>164</v>
      </c>
      <c r="C102" s="20" t="s">
        <v>365</v>
      </c>
      <c r="D102" s="61">
        <v>0.85299999999999998</v>
      </c>
      <c r="E102" s="59">
        <v>24.5</v>
      </c>
      <c r="F102" s="8">
        <v>3.3000000000000002E-2</v>
      </c>
      <c r="G102" s="59">
        <v>28.7</v>
      </c>
      <c r="I102" s="63"/>
      <c r="J102" s="59">
        <f t="shared" si="6"/>
        <v>-4.1999999999999993</v>
      </c>
      <c r="K102" s="65">
        <f t="shared" si="7"/>
        <v>0</v>
      </c>
    </row>
    <row r="103" spans="2:11">
      <c r="B103" s="2" t="s">
        <v>102</v>
      </c>
      <c r="C103" s="48" t="s">
        <v>379</v>
      </c>
      <c r="D103" s="61">
        <v>0.874</v>
      </c>
      <c r="E103" s="59">
        <v>44</v>
      </c>
      <c r="F103" s="7">
        <v>0.09</v>
      </c>
      <c r="G103" s="59">
        <v>50</v>
      </c>
      <c r="I103" s="63"/>
      <c r="J103" s="59">
        <f t="shared" si="6"/>
        <v>-6</v>
      </c>
      <c r="K103" s="65">
        <f t="shared" si="7"/>
        <v>0</v>
      </c>
    </row>
    <row r="104" spans="2:11">
      <c r="B104" s="2" t="s">
        <v>249</v>
      </c>
      <c r="C104" t="s">
        <v>307</v>
      </c>
      <c r="D104" s="61">
        <v>0.88</v>
      </c>
      <c r="E104" s="59">
        <v>37</v>
      </c>
      <c r="F104" s="7">
        <v>0.06</v>
      </c>
      <c r="G104" s="59">
        <v>42.6</v>
      </c>
      <c r="H104" s="8" t="s">
        <v>463</v>
      </c>
      <c r="I104" s="63"/>
      <c r="J104" s="59">
        <f t="shared" si="6"/>
        <v>-5.6000000000000014</v>
      </c>
      <c r="K104" s="65">
        <f t="shared" si="7"/>
        <v>0</v>
      </c>
    </row>
    <row r="105" spans="2:11">
      <c r="B105" t="s">
        <v>50</v>
      </c>
      <c r="C105" s="16" t="s">
        <v>410</v>
      </c>
      <c r="D105" s="61">
        <v>0.88800000000000001</v>
      </c>
      <c r="E105" s="59">
        <v>8</v>
      </c>
      <c r="F105" s="7">
        <v>0.06</v>
      </c>
      <c r="G105" s="63">
        <v>9</v>
      </c>
      <c r="I105" s="63"/>
      <c r="J105" s="59">
        <f t="shared" si="6"/>
        <v>-1</v>
      </c>
      <c r="K105" s="65">
        <f t="shared" si="7"/>
        <v>0</v>
      </c>
    </row>
    <row r="106" spans="2:11">
      <c r="B106" s="4" t="s">
        <v>201</v>
      </c>
      <c r="C106" s="49" t="s">
        <v>387</v>
      </c>
      <c r="D106" s="61">
        <v>0.89500000000000002</v>
      </c>
      <c r="E106" s="59">
        <v>19.7</v>
      </c>
      <c r="F106" s="8">
        <v>4.8000000000000001E-2</v>
      </c>
      <c r="G106" s="63">
        <v>22</v>
      </c>
      <c r="I106" s="63"/>
      <c r="J106" s="59">
        <f t="shared" si="6"/>
        <v>-2.3000000000000007</v>
      </c>
      <c r="K106" s="65">
        <f t="shared" si="7"/>
        <v>0</v>
      </c>
    </row>
    <row r="107" spans="2:11">
      <c r="B107" s="2" t="s">
        <v>248</v>
      </c>
      <c r="C107" s="41" t="s">
        <v>368</v>
      </c>
      <c r="D107" s="61">
        <v>0.89700000000000002</v>
      </c>
      <c r="E107" s="59">
        <v>17.600000000000001</v>
      </c>
      <c r="F107" s="7">
        <v>0.05</v>
      </c>
      <c r="G107" s="59">
        <v>19.600000000000001</v>
      </c>
      <c r="I107" s="63"/>
      <c r="J107" s="59">
        <f t="shared" si="6"/>
        <v>-2</v>
      </c>
      <c r="K107" s="65">
        <f t="shared" si="7"/>
        <v>0</v>
      </c>
    </row>
    <row r="108" spans="2:11">
      <c r="B108" s="2" t="s">
        <v>134</v>
      </c>
      <c r="C108" s="28" t="s">
        <v>392</v>
      </c>
      <c r="D108" s="61">
        <v>0.91</v>
      </c>
      <c r="E108" s="59">
        <v>11.5</v>
      </c>
      <c r="F108" s="8">
        <v>4.4999999999999998E-2</v>
      </c>
      <c r="G108" s="59">
        <v>12.6</v>
      </c>
      <c r="H108" t="s">
        <v>577</v>
      </c>
      <c r="I108" s="63"/>
      <c r="J108" s="59">
        <f t="shared" si="6"/>
        <v>-1.0999999999999996</v>
      </c>
      <c r="K108" s="65">
        <f t="shared" si="7"/>
        <v>0</v>
      </c>
    </row>
    <row r="109" spans="2:11">
      <c r="B109" s="2" t="s">
        <v>252</v>
      </c>
      <c r="C109" s="8" t="s">
        <v>440</v>
      </c>
      <c r="D109" s="61">
        <v>0.94</v>
      </c>
      <c r="E109" s="59">
        <v>5.2</v>
      </c>
      <c r="F109" s="8">
        <v>3.3000000000000002E-2</v>
      </c>
      <c r="G109" s="59">
        <v>5.42</v>
      </c>
      <c r="H109" t="s">
        <v>465</v>
      </c>
      <c r="I109" s="63"/>
      <c r="J109" s="59">
        <f t="shared" si="6"/>
        <v>-0.21999999999999975</v>
      </c>
      <c r="K109" s="65">
        <f t="shared" si="7"/>
        <v>0</v>
      </c>
    </row>
    <row r="110" spans="2:11">
      <c r="B110" s="2" t="s">
        <v>182</v>
      </c>
      <c r="C110" s="26" t="s">
        <v>342</v>
      </c>
      <c r="D110" s="61">
        <v>0.94</v>
      </c>
      <c r="E110" s="59">
        <v>17.7</v>
      </c>
      <c r="F110" s="7">
        <v>0.02</v>
      </c>
      <c r="G110" s="59">
        <v>13.2</v>
      </c>
      <c r="H110" t="s">
        <v>499</v>
      </c>
      <c r="I110" s="63"/>
      <c r="J110" s="59">
        <f t="shared" si="6"/>
        <v>4.5</v>
      </c>
      <c r="K110" s="65">
        <f t="shared" si="7"/>
        <v>0</v>
      </c>
    </row>
    <row r="111" spans="2:11">
      <c r="B111" s="5" t="s">
        <v>148</v>
      </c>
      <c r="C111" s="54" t="s">
        <v>406</v>
      </c>
      <c r="D111" s="61">
        <v>0.94199999999999995</v>
      </c>
      <c r="E111" s="59">
        <v>33</v>
      </c>
      <c r="F111" s="8">
        <v>5.8999999999999997E-2</v>
      </c>
      <c r="G111" s="63">
        <v>35</v>
      </c>
      <c r="I111" s="63"/>
      <c r="J111" s="59">
        <f t="shared" si="6"/>
        <v>-2</v>
      </c>
      <c r="K111" s="65">
        <f t="shared" si="7"/>
        <v>0</v>
      </c>
    </row>
    <row r="112" spans="2:11">
      <c r="B112" s="4" t="s">
        <v>178</v>
      </c>
      <c r="C112" s="12" t="s">
        <v>296</v>
      </c>
      <c r="D112" s="61">
        <v>0.94899999999999995</v>
      </c>
      <c r="E112" s="59">
        <v>15.08</v>
      </c>
      <c r="F112" s="8">
        <v>3.1E-2</v>
      </c>
      <c r="G112" s="59">
        <v>15.9</v>
      </c>
      <c r="H112" s="8" t="s">
        <v>470</v>
      </c>
      <c r="I112" s="63"/>
      <c r="J112" s="59">
        <f t="shared" si="6"/>
        <v>-0.82000000000000028</v>
      </c>
      <c r="K112" s="65">
        <f t="shared" si="7"/>
        <v>0</v>
      </c>
    </row>
    <row r="113" spans="2:11">
      <c r="B113" t="s">
        <v>227</v>
      </c>
      <c r="C113" s="55" t="s">
        <v>431</v>
      </c>
      <c r="D113" s="61">
        <v>0.95599999999999996</v>
      </c>
      <c r="E113" s="59">
        <v>37.5</v>
      </c>
      <c r="F113" s="7">
        <v>0.05</v>
      </c>
      <c r="G113" s="63">
        <v>39.200000000000003</v>
      </c>
      <c r="H113">
        <v>37.5</v>
      </c>
      <c r="I113" s="63"/>
      <c r="J113" s="59">
        <f t="shared" si="6"/>
        <v>-1.7000000000000028</v>
      </c>
      <c r="K113" s="65">
        <f t="shared" si="7"/>
        <v>0</v>
      </c>
    </row>
    <row r="114" spans="2:11" ht="15.75">
      <c r="B114" s="2" t="s">
        <v>209</v>
      </c>
      <c r="C114" s="35" t="s">
        <v>357</v>
      </c>
      <c r="D114" s="61">
        <v>0.95899999999999996</v>
      </c>
      <c r="E114" s="59">
        <v>11.9</v>
      </c>
      <c r="F114" s="8">
        <v>4.4999999999999998E-2</v>
      </c>
      <c r="G114" s="59">
        <v>12.4</v>
      </c>
      <c r="H114" t="s">
        <v>596</v>
      </c>
      <c r="I114" s="63"/>
      <c r="J114" s="59">
        <f t="shared" si="6"/>
        <v>-0.5</v>
      </c>
      <c r="K114" s="65">
        <f t="shared" si="7"/>
        <v>0</v>
      </c>
    </row>
    <row r="115" spans="2:11">
      <c r="B115" s="4" t="s">
        <v>142</v>
      </c>
      <c r="C115" t="s">
        <v>337</v>
      </c>
      <c r="D115" s="61">
        <v>0.97499999999999998</v>
      </c>
      <c r="E115" s="59">
        <v>7.4</v>
      </c>
      <c r="F115" s="7">
        <v>0.05</v>
      </c>
      <c r="G115" s="59">
        <v>7.6</v>
      </c>
      <c r="I115" s="63"/>
      <c r="J115" s="59">
        <f t="shared" si="6"/>
        <v>-0.19999999999999929</v>
      </c>
      <c r="K115" s="65">
        <f t="shared" si="7"/>
        <v>0</v>
      </c>
    </row>
    <row r="116" spans="2:11">
      <c r="B116" s="2" t="s">
        <v>103</v>
      </c>
      <c r="C116" s="34" t="s">
        <v>429</v>
      </c>
      <c r="D116" s="61">
        <v>0.98099999999999998</v>
      </c>
      <c r="E116" s="59">
        <v>26</v>
      </c>
      <c r="F116" s="8">
        <v>4.3999999999999997E-2</v>
      </c>
      <c r="G116" s="63">
        <v>26.5</v>
      </c>
      <c r="H116">
        <v>26.5</v>
      </c>
      <c r="I116" s="63"/>
      <c r="J116" s="59">
        <f t="shared" si="6"/>
        <v>-0.5</v>
      </c>
      <c r="K116" s="65">
        <f t="shared" si="7"/>
        <v>0</v>
      </c>
    </row>
    <row r="117" spans="2:11">
      <c r="B117" s="2" t="s">
        <v>88</v>
      </c>
      <c r="C117" t="s">
        <v>288</v>
      </c>
      <c r="D117" s="61">
        <v>0.999</v>
      </c>
      <c r="E117" s="59">
        <v>11.6</v>
      </c>
      <c r="F117" s="8">
        <v>6.2E-2</v>
      </c>
      <c r="G117" s="59">
        <v>11.6</v>
      </c>
      <c r="H117" s="8" t="s">
        <v>505</v>
      </c>
      <c r="I117" s="63"/>
      <c r="J117" s="59">
        <f t="shared" si="6"/>
        <v>0</v>
      </c>
      <c r="K117" s="65">
        <f t="shared" si="7"/>
        <v>0</v>
      </c>
    </row>
    <row r="118" spans="2:11">
      <c r="B118" s="2" t="s">
        <v>99</v>
      </c>
      <c r="C118" t="s">
        <v>293</v>
      </c>
      <c r="D118" s="61">
        <v>1</v>
      </c>
      <c r="E118" s="59">
        <v>22.6</v>
      </c>
      <c r="F118" s="7">
        <v>0.1</v>
      </c>
      <c r="G118" s="59">
        <v>22.6</v>
      </c>
      <c r="I118" s="63"/>
      <c r="J118" s="59">
        <f t="shared" si="6"/>
        <v>0</v>
      </c>
      <c r="K118" s="65">
        <f t="shared" si="7"/>
        <v>0</v>
      </c>
    </row>
    <row r="119" spans="2:11">
      <c r="B119" s="4" t="s">
        <v>127</v>
      </c>
      <c r="C119" t="s">
        <v>297</v>
      </c>
      <c r="D119" s="61">
        <v>1</v>
      </c>
      <c r="E119" s="59">
        <v>30</v>
      </c>
      <c r="F119" s="8">
        <v>7.0999999999999994E-2</v>
      </c>
      <c r="G119" s="59">
        <v>30</v>
      </c>
      <c r="H119" s="8" t="s">
        <v>490</v>
      </c>
      <c r="I119" s="63"/>
      <c r="J119" s="59">
        <f t="shared" si="6"/>
        <v>0</v>
      </c>
      <c r="K119" s="65">
        <f t="shared" si="7"/>
        <v>0</v>
      </c>
    </row>
    <row r="120" spans="2:11">
      <c r="B120" s="2" t="s">
        <v>259</v>
      </c>
      <c r="C120" t="s">
        <v>344</v>
      </c>
      <c r="D120" s="61">
        <v>1</v>
      </c>
      <c r="E120" s="59">
        <v>9.4</v>
      </c>
      <c r="F120" s="8">
        <v>5.5E-2</v>
      </c>
      <c r="G120" s="59">
        <v>9.4</v>
      </c>
      <c r="H120" s="8" t="s">
        <v>456</v>
      </c>
      <c r="I120" s="63"/>
      <c r="J120" s="59">
        <f t="shared" si="6"/>
        <v>0</v>
      </c>
      <c r="K120" s="65">
        <f t="shared" si="7"/>
        <v>0</v>
      </c>
    </row>
    <row r="121" spans="2:11">
      <c r="B121" s="2" t="s">
        <v>264</v>
      </c>
      <c r="C121" s="13" t="s">
        <v>310</v>
      </c>
      <c r="D121" s="61">
        <v>1</v>
      </c>
      <c r="E121" s="59">
        <v>6</v>
      </c>
      <c r="F121" s="7">
        <v>0.06</v>
      </c>
      <c r="G121" s="59">
        <v>6</v>
      </c>
      <c r="I121" s="63"/>
      <c r="J121" s="59">
        <f t="shared" si="6"/>
        <v>0</v>
      </c>
      <c r="K121" s="65">
        <f t="shared" si="7"/>
        <v>0</v>
      </c>
    </row>
    <row r="122" spans="2:11">
      <c r="B122" t="s">
        <v>83</v>
      </c>
      <c r="C122" t="s">
        <v>303</v>
      </c>
      <c r="D122" s="61">
        <v>1</v>
      </c>
      <c r="E122" s="59">
        <v>8.3000000000000007</v>
      </c>
      <c r="F122" s="8">
        <v>3.6999999999999998E-2</v>
      </c>
      <c r="G122" s="59">
        <v>8.3000000000000007</v>
      </c>
      <c r="H122" t="s">
        <v>576</v>
      </c>
      <c r="I122" s="63"/>
      <c r="J122" s="59">
        <f t="shared" si="6"/>
        <v>0</v>
      </c>
      <c r="K122" s="65">
        <f t="shared" si="7"/>
        <v>0</v>
      </c>
    </row>
    <row r="123" spans="2:11">
      <c r="B123" t="s">
        <v>64</v>
      </c>
      <c r="C123" t="s">
        <v>292</v>
      </c>
      <c r="D123" s="61">
        <v>1</v>
      </c>
      <c r="E123" s="59">
        <v>9.3000000000000007</v>
      </c>
      <c r="F123" s="7">
        <v>0.06</v>
      </c>
      <c r="G123" s="59">
        <v>9.3000000000000007</v>
      </c>
      <c r="I123" s="63"/>
      <c r="J123" s="59">
        <f t="shared" si="6"/>
        <v>0</v>
      </c>
      <c r="K123" s="65">
        <f t="shared" si="7"/>
        <v>0</v>
      </c>
    </row>
    <row r="124" spans="2:11" ht="15.75">
      <c r="B124" s="2" t="s">
        <v>193</v>
      </c>
      <c r="C124" s="22" t="s">
        <v>331</v>
      </c>
      <c r="D124" s="61">
        <v>1</v>
      </c>
      <c r="E124" s="59">
        <v>8.1999999999999993</v>
      </c>
      <c r="F124" s="8">
        <v>4.5400000000000003E-2</v>
      </c>
      <c r="G124" s="59">
        <v>8.1999999999999993</v>
      </c>
      <c r="H124" t="s">
        <v>538</v>
      </c>
      <c r="I124" s="63"/>
      <c r="J124" s="59">
        <f t="shared" si="6"/>
        <v>0</v>
      </c>
      <c r="K124" s="65">
        <f t="shared" si="7"/>
        <v>0</v>
      </c>
    </row>
    <row r="125" spans="2:11" ht="15.75">
      <c r="B125" s="2" t="s">
        <v>212</v>
      </c>
      <c r="C125" s="24" t="s">
        <v>336</v>
      </c>
      <c r="D125" s="61">
        <v>1</v>
      </c>
      <c r="E125" s="59">
        <v>30.6</v>
      </c>
      <c r="F125" s="8">
        <v>3.5799999999999998E-2</v>
      </c>
      <c r="G125" s="59">
        <v>30.6</v>
      </c>
      <c r="H125" t="s">
        <v>584</v>
      </c>
      <c r="I125" s="63"/>
      <c r="J125" s="59">
        <f t="shared" si="6"/>
        <v>0</v>
      </c>
      <c r="K125" s="65">
        <f t="shared" si="7"/>
        <v>0</v>
      </c>
    </row>
    <row r="126" spans="2:11">
      <c r="B126" t="s">
        <v>66</v>
      </c>
      <c r="C126" s="27" t="s">
        <v>343</v>
      </c>
      <c r="D126" s="61">
        <v>1</v>
      </c>
      <c r="E126" s="59">
        <v>10</v>
      </c>
      <c r="F126" s="8">
        <v>3.6999999999999998E-2</v>
      </c>
      <c r="G126" s="59">
        <v>10</v>
      </c>
      <c r="H126" t="s">
        <v>522</v>
      </c>
      <c r="I126" s="63"/>
      <c r="J126" s="59">
        <f t="shared" si="6"/>
        <v>0</v>
      </c>
      <c r="K126" s="65">
        <f t="shared" si="7"/>
        <v>0</v>
      </c>
    </row>
    <row r="127" spans="2:11">
      <c r="B127" s="2" t="s">
        <v>232</v>
      </c>
      <c r="C127" t="s">
        <v>299</v>
      </c>
      <c r="D127" s="61">
        <v>1</v>
      </c>
      <c r="E127" s="59">
        <v>39.700000000000003</v>
      </c>
      <c r="F127" s="7">
        <v>0.04</v>
      </c>
      <c r="G127" s="59">
        <v>39.700000000000003</v>
      </c>
      <c r="H127" t="s">
        <v>504</v>
      </c>
      <c r="I127" s="63"/>
      <c r="J127" s="59">
        <f t="shared" si="6"/>
        <v>0</v>
      </c>
      <c r="K127" s="65">
        <f t="shared" si="7"/>
        <v>0</v>
      </c>
    </row>
    <row r="128" spans="2:11">
      <c r="B128" t="s">
        <v>141</v>
      </c>
      <c r="C128" s="13" t="s">
        <v>360</v>
      </c>
      <c r="D128" s="61">
        <v>1</v>
      </c>
      <c r="E128" s="59">
        <v>10</v>
      </c>
      <c r="F128" s="7">
        <v>0.04</v>
      </c>
      <c r="G128" s="59">
        <v>10</v>
      </c>
      <c r="I128" s="63"/>
      <c r="J128" s="59">
        <f t="shared" si="6"/>
        <v>0</v>
      </c>
      <c r="K128" s="65">
        <f t="shared" si="7"/>
        <v>0</v>
      </c>
    </row>
    <row r="129" spans="2:11">
      <c r="B129" s="2" t="s">
        <v>84</v>
      </c>
      <c r="C129" t="s">
        <v>380</v>
      </c>
      <c r="D129" s="61">
        <v>1</v>
      </c>
      <c r="E129" s="59">
        <v>4.8499999999999996</v>
      </c>
      <c r="F129" s="7">
        <v>0.04</v>
      </c>
      <c r="G129" s="59">
        <v>4.8499999999999996</v>
      </c>
      <c r="H129" s="7" t="s">
        <v>604</v>
      </c>
      <c r="I129" s="63"/>
      <c r="J129" s="59">
        <f t="shared" si="6"/>
        <v>0</v>
      </c>
      <c r="K129" s="65">
        <f t="shared" si="7"/>
        <v>0</v>
      </c>
    </row>
    <row r="130" spans="2:11">
      <c r="B130" s="2" t="s">
        <v>169</v>
      </c>
      <c r="C130" t="s">
        <v>305</v>
      </c>
      <c r="D130" s="61">
        <v>1</v>
      </c>
      <c r="E130" s="59">
        <v>10.199999999999999</v>
      </c>
      <c r="F130" s="8">
        <v>3.1E-2</v>
      </c>
      <c r="G130" s="59">
        <v>10.199999999999999</v>
      </c>
      <c r="H130" s="8" t="s">
        <v>541</v>
      </c>
      <c r="I130" s="63"/>
      <c r="J130" s="59">
        <f t="shared" ref="J130:J144" si="8">E130-G130</f>
        <v>0</v>
      </c>
      <c r="K130" s="65">
        <f t="shared" ref="K130:K144" si="9">SUM(I130/E130)*100</f>
        <v>0</v>
      </c>
    </row>
    <row r="131" spans="2:11">
      <c r="B131" s="2" t="s">
        <v>260</v>
      </c>
      <c r="C131" t="s">
        <v>294</v>
      </c>
      <c r="D131" s="61">
        <v>1</v>
      </c>
      <c r="E131" s="59">
        <v>14.3</v>
      </c>
      <c r="F131" s="7">
        <v>0.05</v>
      </c>
      <c r="G131" s="63">
        <v>14.3</v>
      </c>
      <c r="H131">
        <v>14.3</v>
      </c>
      <c r="I131" s="63"/>
      <c r="J131" s="59">
        <f t="shared" si="8"/>
        <v>0</v>
      </c>
      <c r="K131" s="65">
        <f t="shared" si="9"/>
        <v>0</v>
      </c>
    </row>
    <row r="132" spans="2:11">
      <c r="B132" s="2" t="s">
        <v>160</v>
      </c>
      <c r="C132" t="s">
        <v>306</v>
      </c>
      <c r="D132" s="61">
        <v>1</v>
      </c>
      <c r="E132" s="59">
        <v>5.5</v>
      </c>
      <c r="F132" s="8">
        <v>3.5000000000000003E-2</v>
      </c>
      <c r="G132" s="63">
        <v>5.5</v>
      </c>
      <c r="H132">
        <v>5.5</v>
      </c>
      <c r="I132" s="63"/>
      <c r="J132" s="59">
        <f t="shared" si="8"/>
        <v>0</v>
      </c>
      <c r="K132" s="65">
        <f t="shared" si="9"/>
        <v>0</v>
      </c>
    </row>
    <row r="133" spans="2:11">
      <c r="B133" s="2" t="s">
        <v>203</v>
      </c>
      <c r="C133" s="6" t="s">
        <v>357</v>
      </c>
      <c r="D133" s="61">
        <v>1</v>
      </c>
      <c r="E133" s="59">
        <v>20.100000000000001</v>
      </c>
      <c r="F133" s="7">
        <v>0.06</v>
      </c>
      <c r="G133" s="63">
        <v>20.100000000000001</v>
      </c>
      <c r="H133">
        <v>7.2</v>
      </c>
      <c r="I133" s="63"/>
      <c r="J133" s="59">
        <f t="shared" si="8"/>
        <v>0</v>
      </c>
      <c r="K133" s="65">
        <f t="shared" si="9"/>
        <v>0</v>
      </c>
    </row>
    <row r="134" spans="2:11">
      <c r="B134" t="s">
        <v>223</v>
      </c>
      <c r="C134" s="16" t="s">
        <v>345</v>
      </c>
      <c r="D134" s="61">
        <v>1</v>
      </c>
      <c r="E134" s="59">
        <v>8.9</v>
      </c>
      <c r="F134" s="7">
        <v>0.04</v>
      </c>
      <c r="G134" s="59">
        <v>8.9</v>
      </c>
      <c r="H134">
        <v>8.9</v>
      </c>
      <c r="I134" s="63"/>
      <c r="J134" s="59">
        <f t="shared" si="8"/>
        <v>0</v>
      </c>
      <c r="K134" s="65">
        <f t="shared" si="9"/>
        <v>0</v>
      </c>
    </row>
    <row r="135" spans="2:11">
      <c r="B135" t="s">
        <v>21</v>
      </c>
      <c r="C135" s="6" t="s">
        <v>286</v>
      </c>
      <c r="D135" s="61">
        <v>1</v>
      </c>
      <c r="E135" s="59">
        <v>6.6</v>
      </c>
      <c r="F135" s="8">
        <v>3.5000000000000003E-2</v>
      </c>
      <c r="G135" s="63">
        <v>6.6</v>
      </c>
      <c r="H135">
        <v>6.6</v>
      </c>
      <c r="I135" s="63"/>
      <c r="J135" s="59">
        <f t="shared" si="8"/>
        <v>0</v>
      </c>
      <c r="K135" s="65">
        <f t="shared" si="9"/>
        <v>0</v>
      </c>
    </row>
    <row r="136" spans="2:11">
      <c r="B136" s="2" t="s">
        <v>253</v>
      </c>
      <c r="C136" s="16" t="s">
        <v>288</v>
      </c>
      <c r="D136" s="61">
        <v>1</v>
      </c>
      <c r="E136" s="59">
        <v>7.2</v>
      </c>
      <c r="F136" s="8">
        <v>3.5999999999999997E-2</v>
      </c>
      <c r="G136" s="63">
        <v>7.2</v>
      </c>
      <c r="H136">
        <v>7.2</v>
      </c>
      <c r="I136" s="63"/>
      <c r="J136" s="59">
        <f t="shared" si="8"/>
        <v>0</v>
      </c>
      <c r="K136" s="65">
        <f t="shared" si="9"/>
        <v>0</v>
      </c>
    </row>
    <row r="137" spans="2:11">
      <c r="B137" s="2" t="s">
        <v>247</v>
      </c>
      <c r="C137" t="s">
        <v>350</v>
      </c>
      <c r="D137" s="61">
        <v>1</v>
      </c>
      <c r="E137" s="59">
        <v>10.3</v>
      </c>
      <c r="F137" s="8">
        <v>3.7999999999999999E-2</v>
      </c>
      <c r="G137" s="63">
        <v>10.3</v>
      </c>
      <c r="H137">
        <v>10.3</v>
      </c>
      <c r="I137" s="63"/>
      <c r="J137" s="59">
        <f t="shared" si="8"/>
        <v>0</v>
      </c>
      <c r="K137" s="65">
        <f t="shared" si="9"/>
        <v>0</v>
      </c>
    </row>
    <row r="138" spans="2:11">
      <c r="B138" s="2" t="s">
        <v>251</v>
      </c>
      <c r="C138" s="12" t="s">
        <v>382</v>
      </c>
      <c r="D138" s="61">
        <v>1</v>
      </c>
      <c r="E138" s="59">
        <v>14</v>
      </c>
      <c r="F138" s="7">
        <v>0.05</v>
      </c>
      <c r="G138" s="59">
        <v>14</v>
      </c>
      <c r="H138">
        <v>14</v>
      </c>
      <c r="I138" s="63">
        <v>0</v>
      </c>
      <c r="J138" s="59">
        <f t="shared" si="8"/>
        <v>0</v>
      </c>
      <c r="K138" s="65">
        <f t="shared" si="9"/>
        <v>0</v>
      </c>
    </row>
    <row r="139" spans="2:11">
      <c r="B139" s="2" t="s">
        <v>257</v>
      </c>
      <c r="C139" t="s">
        <v>298</v>
      </c>
      <c r="D139" s="61">
        <v>1.02</v>
      </c>
      <c r="E139" s="59">
        <v>12.3</v>
      </c>
      <c r="F139" s="8">
        <v>3.5000000000000003E-2</v>
      </c>
      <c r="G139" s="59">
        <v>12</v>
      </c>
      <c r="I139" s="63"/>
      <c r="J139" s="59">
        <f t="shared" si="8"/>
        <v>0.30000000000000071</v>
      </c>
      <c r="K139" s="65">
        <f t="shared" si="9"/>
        <v>0</v>
      </c>
    </row>
    <row r="140" spans="2:11" ht="15.75">
      <c r="B140" s="2" t="s">
        <v>256</v>
      </c>
      <c r="C140" s="28" t="s">
        <v>405</v>
      </c>
      <c r="D140" s="64">
        <v>1.0229999999999999</v>
      </c>
      <c r="E140" s="59">
        <v>4.4000000000000004</v>
      </c>
      <c r="F140" s="7">
        <v>0.03</v>
      </c>
      <c r="G140" s="59">
        <v>4.3</v>
      </c>
      <c r="H140">
        <v>4.4000000000000004</v>
      </c>
      <c r="I140" s="63">
        <v>0</v>
      </c>
      <c r="J140" s="59">
        <f t="shared" si="8"/>
        <v>0.10000000000000053</v>
      </c>
      <c r="K140" s="65">
        <f t="shared" si="9"/>
        <v>0</v>
      </c>
    </row>
    <row r="141" spans="2:11">
      <c r="B141" t="s">
        <v>19</v>
      </c>
      <c r="C141" s="9">
        <v>205.7</v>
      </c>
      <c r="D141" s="61">
        <v>1.032</v>
      </c>
      <c r="E141" s="59">
        <v>5.37</v>
      </c>
      <c r="F141" s="7">
        <v>0.04</v>
      </c>
      <c r="G141" s="59">
        <v>5.2</v>
      </c>
      <c r="I141" s="63"/>
      <c r="J141" s="59">
        <f t="shared" si="8"/>
        <v>0.16999999999999993</v>
      </c>
      <c r="K141" s="65">
        <f t="shared" si="9"/>
        <v>0</v>
      </c>
    </row>
    <row r="142" spans="2:11">
      <c r="B142" t="s">
        <v>161</v>
      </c>
      <c r="C142" t="s">
        <v>326</v>
      </c>
      <c r="D142" s="61">
        <v>1.0449999999999999</v>
      </c>
      <c r="E142" s="59">
        <v>9.1999999999999993</v>
      </c>
      <c r="F142" s="8">
        <v>2.1000000000000001E-2</v>
      </c>
      <c r="G142" s="59">
        <v>8.8000000000000007</v>
      </c>
      <c r="H142">
        <v>9.1999999999999993</v>
      </c>
      <c r="I142" s="63"/>
      <c r="J142" s="59">
        <f t="shared" si="8"/>
        <v>0.39999999999999858</v>
      </c>
      <c r="K142" s="65">
        <f t="shared" si="9"/>
        <v>0</v>
      </c>
    </row>
    <row r="143" spans="2:11">
      <c r="B143" s="2" t="s">
        <v>224</v>
      </c>
      <c r="C143" s="20" t="s">
        <v>412</v>
      </c>
      <c r="D143" s="61">
        <v>1.075</v>
      </c>
      <c r="E143" s="59">
        <v>4.3</v>
      </c>
      <c r="F143" s="8">
        <v>4.2999999999999997E-2</v>
      </c>
      <c r="G143" s="59">
        <v>4</v>
      </c>
      <c r="H143">
        <v>4.3</v>
      </c>
      <c r="I143" s="63"/>
      <c r="J143" s="59">
        <f t="shared" si="8"/>
        <v>0.29999999999999982</v>
      </c>
      <c r="K143" s="65">
        <f t="shared" si="9"/>
        <v>0</v>
      </c>
    </row>
    <row r="144" spans="2:11">
      <c r="B144" s="2" t="s">
        <v>86</v>
      </c>
      <c r="C144" t="s">
        <v>363</v>
      </c>
      <c r="D144" s="61">
        <v>1.125</v>
      </c>
      <c r="E144" s="59">
        <v>7.2</v>
      </c>
      <c r="F144" s="7">
        <v>0.04</v>
      </c>
      <c r="G144" s="63">
        <v>6.4</v>
      </c>
      <c r="H144">
        <v>7.2</v>
      </c>
      <c r="I144" s="63"/>
      <c r="J144" s="59">
        <f t="shared" si="8"/>
        <v>0.79999999999999982</v>
      </c>
      <c r="K144" s="65">
        <f t="shared" si="9"/>
        <v>0</v>
      </c>
    </row>
    <row r="145" spans="2:11">
      <c r="B145" t="s">
        <v>618</v>
      </c>
      <c r="C145" t="s">
        <v>294</v>
      </c>
      <c r="D145" s="61">
        <v>0.78</v>
      </c>
      <c r="E145" s="59">
        <v>15.3</v>
      </c>
      <c r="F145" s="8">
        <v>6.7799999999999999E-2</v>
      </c>
      <c r="G145">
        <v>19.7</v>
      </c>
      <c r="H145">
        <v>10.5</v>
      </c>
      <c r="I145">
        <v>4.7</v>
      </c>
      <c r="K145" s="8"/>
    </row>
    <row r="146" spans="2:11">
      <c r="K146" s="8"/>
    </row>
    <row r="155" spans="2:11">
      <c r="B155" s="2"/>
      <c r="C155" s="2"/>
    </row>
    <row r="157" spans="2:11">
      <c r="B157" s="4"/>
      <c r="C157" s="4"/>
    </row>
    <row r="158" spans="2:11">
      <c r="B158" s="5"/>
      <c r="C158" s="5"/>
    </row>
    <row r="159" spans="2:11">
      <c r="B159" s="2"/>
      <c r="C159" s="2"/>
    </row>
    <row r="161" spans="2:3">
      <c r="B161" s="5"/>
      <c r="C161" s="5"/>
    </row>
    <row r="165" spans="2:3">
      <c r="B165" s="2"/>
      <c r="C165" s="2"/>
    </row>
    <row r="181" spans="2:3">
      <c r="B181" s="2"/>
      <c r="C181" s="2"/>
    </row>
    <row r="183" spans="2:3">
      <c r="B183" s="2"/>
      <c r="C183" s="2"/>
    </row>
  </sheetData>
  <sortState ref="B2:K145">
    <sortCondition descending="1" ref="K2:K145"/>
  </sortState>
  <hyperlinks>
    <hyperlink ref="B46" r:id="rId1" tooltip="www.bhrhospitals.nhs.uk/" display="http://www.bhrhospitals.nhs.uk/"/>
    <hyperlink ref="B118" r:id="rId2" tooltip="www.chelwest.nhs.uk/" display="http://www.chelwest.nhs.uk/"/>
    <hyperlink ref="B28" r:id="rId3" tooltip="www.guysandstthomas.nhs.uk/" display="http://www.guysandstthomas.nhs.uk/"/>
    <hyperlink ref="B54" r:id="rId4" tooltip="www.homerton.nhs.uk/" display="http://www.homerton.nhs.uk/"/>
    <hyperlink ref="B103" r:id="rId5" tooltip="www.kch.nhs.uk/" display="http://www.kch.nhs.uk/"/>
    <hyperlink ref="B116" r:id="rId6" tooltip="www.uclh.nhs.uk/" display="http://www.uclh.nhs.uk/"/>
    <hyperlink ref="B78" r:id="rId7" display="http://www.jpaget.co.uk/"/>
    <hyperlink ref="B67" r:id="rId8" display="http://www.ipswichhospital.net/"/>
    <hyperlink ref="B108" r:id="rId9" display="http://www.enherts-tr.nhs.uk/"/>
    <hyperlink ref="B96" r:id="rId10" display="http://www.meht.nhs.uk/"/>
    <hyperlink ref="B2" r:id="rId11" display="http://www.pah.nhs.uk/"/>
    <hyperlink ref="B111" r:id="rId12" display="http://www.addenbrookes.org.uk/"/>
    <hyperlink ref="B14" r:id="rId13" display="http://www.bedfordhospital.nhs.uk/"/>
    <hyperlink ref="B29" r:id="rId14" display="http://www.ldh.nhs.uk/"/>
    <hyperlink ref="B132" r:id="rId15" display="http://www.chesterfieldroyal.nhs.uk/"/>
    <hyperlink ref="B35" r:id="rId16" display="http://www.swbh.nhs.uk/"/>
    <hyperlink ref="B43" r:id="rId17" display="http://www.heartofengland.nhs.uk/"/>
    <hyperlink ref="B88" r:id="rId18" display="http://www.geh.nhs.uk/"/>
    <hyperlink ref="B17" r:id="rId19" display="http://www.swft.nhs.uk/"/>
    <hyperlink ref="B19" r:id="rId20" display="http://www.dgoh.nhs.uk/"/>
    <hyperlink ref="B60" r:id="rId21" display="http://www.royalwolverhamptonhospitals.nhs.uk/"/>
    <hyperlink ref="B124" r:id="rId22" display="http://www.walsallhealthcare.nhs.uk/"/>
    <hyperlink ref="B56" r:id="rId23" display="http://www.sath.nhs.uk/"/>
    <hyperlink ref="B74" r:id="rId24" display="http://www.burtonhospitals.nhs.uk/"/>
    <hyperlink ref="B89" r:id="rId25" display="http://www.midstaffs.nhs.uk/"/>
    <hyperlink ref="B133" r:id="rId26" display="http://www.worcsacute.nhs.uk/"/>
    <hyperlink ref="B30" r:id="rId27" tooltip="Go to organisation _x000d__x000a_website" display="http://www.sunderland.nhs.uk/chs"/>
    <hyperlink ref="B73" r:id="rId28" tooltip="Go to organisation website" display="http://www.cddft.nhs.uk/"/>
    <hyperlink ref="B27" r:id="rId29" tooltip="Go to organisation _x000d__x000a_website" display="http://www.gatesheadhealth.nhs.uk/"/>
    <hyperlink ref="B114" r:id="rId30" tooltip="Go to organisation _x000d__x000a_website" display="http://www.northumbria.nhs.uk/"/>
    <hyperlink ref="B62" r:id="rId31" tooltip="Go to organisation website" display="http://www.southtees.nhs.uk/"/>
    <hyperlink ref="B7" r:id="rId32" tooltip="Go to organisation website" display="http://www.sthct.nhs.uk/"/>
    <hyperlink ref="B125" r:id="rId33" tooltip="Go to _x000d__x000a_organisation website" display="http://www.newcastle-hospitals.org.uk/"/>
    <hyperlink ref="B33" r:id="rId34" display="http://www.airedale-trust.nhs.uk/"/>
    <hyperlink ref="B99" r:id="rId35" display="http://www.hey.nhs.uk/"/>
    <hyperlink ref="B137" r:id="rId36" display="http://www.aintreehospitals.nhs.uk/"/>
    <hyperlink ref="B107" r:id="rId37" display="http://www.bfwh.nhs.uk/"/>
    <hyperlink ref="B104" r:id="rId38" display="http://www.cmft.nhs.uk/index.aspx"/>
    <hyperlink ref="B81" r:id="rId39" display="http://www.coch.nhs.uk/absolute/en/index.aspx"/>
    <hyperlink ref="B138" r:id="rId40" display="http://www.lancsteachinghospitals.nhs.uk/content/board_papers_"/>
    <hyperlink ref="B109" r:id="rId41" display="http://www.mcht.nhs.uk/"/>
    <hyperlink ref="B136" r:id="rId42" display="http://www.boltonhospitals.nhs.uk/"/>
    <hyperlink ref="B71" r:id="rId43" display="http://www.srht.nhs.uk/welcome/"/>
    <hyperlink ref="B40" r:id="rId44" display="http://www.stockporthealth.nwest.nhs.uk/"/>
    <hyperlink ref="B140" r:id="rId45" display="http://www.tamesidehospital.nhs.uk/pages/TrustBoardMeetings.asp"/>
    <hyperlink ref="B139" r:id="rId46" display="http://www.uhsm.nhs.uk/Pages/default.aspx"/>
    <hyperlink ref="B49" r:id="rId47" display="http://www.uhmb.nhs.uk/"/>
    <hyperlink ref="B120" r:id="rId48" display="http://www.warringtonandhaltonhospitals.nhs.uk/default.asp?fldArea=0&amp;fldMenu=0&amp;fldSubMenu=0&amp;fldKey=1"/>
    <hyperlink ref="B131" r:id="rId49" display="http://www.whnt.nhs.uk/"/>
    <hyperlink ref="B70" r:id="rId50" display="http://www.wiganleigh.nhs.uk/"/>
    <hyperlink ref="B76" r:id="rId51" display="http://www.sthk.nhs.uk/pages/AboutUs.aspx?iPageId=3718"/>
    <hyperlink ref="B6" r:id="rId52" display="http://www.eastcheshire.nhs.uk/About-The-Trust/Trust-Board/Trust-Board-minutes.htm"/>
    <hyperlink ref="B121" r:id="rId53" display="http://www.trafford.nhs.uk/about-us/board-papers"/>
    <hyperlink ref="B37" r:id="rId54" display="http://www.ncuh.nhs.uk/acute/about/foi/part2/4_board_papers/trust-board-papers.aspx"/>
    <hyperlink ref="B65" r:id="rId55" display="http://www.rlbuht.nhs.uk/About_Us/Trust_Board_meetings.asp"/>
    <hyperlink ref="B82" r:id="rId56" display="http://www.southportandormskirk.nhs.uk/downloads.asp?dir=c:\Website\downloads\Trust%20Board\Agendas\2010"/>
    <hyperlink ref="B64" r:id="rId57" display="http://www.pat.nhs.uk/PortalVBVS/Default.aspx?tabindex=1&amp;tabid=479"/>
    <hyperlink ref="B50" r:id="rId58" display="http://www.elht.nhs.uk/index.php/aboutus/91/"/>
  </hyperlinks>
  <pageMargins left="0.7" right="0.7" top="0.75" bottom="0.75" header="0.3" footer="0.3"/>
  <pageSetup paperSize="9" orientation="portrait" r:id="rId59"/>
</worksheet>
</file>

<file path=xl/worksheets/sheet3.xml><?xml version="1.0" encoding="utf-8"?>
<worksheet xmlns="http://schemas.openxmlformats.org/spreadsheetml/2006/main" xmlns:r="http://schemas.openxmlformats.org/officeDocument/2006/relationships">
  <dimension ref="B1:K183"/>
  <sheetViews>
    <sheetView workbookViewId="0">
      <selection activeCell="E7" sqref="E7"/>
    </sheetView>
  </sheetViews>
  <sheetFormatPr defaultRowHeight="15"/>
  <cols>
    <col min="1" max="1" width="2.28515625" customWidth="1"/>
    <col min="2" max="2" width="71.140625" customWidth="1"/>
    <col min="3" max="3" width="11" customWidth="1"/>
    <col min="4" max="4" width="26.28515625" style="61" customWidth="1"/>
    <col min="5" max="5" width="11.42578125" customWidth="1"/>
    <col min="6" max="6" width="12.28515625" customWidth="1"/>
    <col min="7" max="7" width="13.140625" customWidth="1"/>
    <col min="8" max="8" width="11" customWidth="1"/>
    <col min="9" max="9" width="14.28515625" customWidth="1"/>
    <col min="10" max="10" width="11.140625" customWidth="1"/>
  </cols>
  <sheetData>
    <row r="1" spans="2:11">
      <c r="B1" t="s">
        <v>0</v>
      </c>
      <c r="C1" t="s">
        <v>1</v>
      </c>
      <c r="D1" s="61" t="s">
        <v>452</v>
      </c>
      <c r="E1" t="s">
        <v>448</v>
      </c>
      <c r="F1" t="s">
        <v>450</v>
      </c>
      <c r="G1" t="s">
        <v>449</v>
      </c>
      <c r="H1" t="s">
        <v>453</v>
      </c>
      <c r="I1" t="s">
        <v>454</v>
      </c>
      <c r="J1" t="s">
        <v>609</v>
      </c>
      <c r="K1" t="s">
        <v>610</v>
      </c>
    </row>
    <row r="2" spans="2:11">
      <c r="B2" s="5" t="s">
        <v>200</v>
      </c>
      <c r="C2" s="18" t="s">
        <v>319</v>
      </c>
      <c r="D2" s="61">
        <v>0.26169999999999999</v>
      </c>
      <c r="E2" s="58" t="s">
        <v>547</v>
      </c>
      <c r="F2" s="8">
        <v>2.7E-2</v>
      </c>
      <c r="G2" s="58" t="s">
        <v>548</v>
      </c>
      <c r="H2" t="s">
        <v>547</v>
      </c>
      <c r="J2" s="58" t="e">
        <f>E2-G2</f>
        <v>#VALUE!</v>
      </c>
    </row>
    <row r="3" spans="2:11" ht="15.75">
      <c r="B3" t="s">
        <v>71</v>
      </c>
      <c r="C3" s="50" t="s">
        <v>393</v>
      </c>
      <c r="D3" s="61">
        <v>0.49</v>
      </c>
      <c r="E3" s="58" t="s">
        <v>554</v>
      </c>
      <c r="F3" s="7">
        <v>0.02</v>
      </c>
      <c r="G3" s="58" t="s">
        <v>478</v>
      </c>
      <c r="H3" t="s">
        <v>548</v>
      </c>
      <c r="I3" t="s">
        <v>515</v>
      </c>
    </row>
    <row r="4" spans="2:11">
      <c r="B4" s="2" t="s">
        <v>265</v>
      </c>
      <c r="C4" s="20" t="s">
        <v>325</v>
      </c>
      <c r="D4" s="61">
        <v>0.57999999999999996</v>
      </c>
      <c r="E4" s="9" t="s">
        <v>542</v>
      </c>
      <c r="F4" s="8">
        <v>5.3999999999999999E-2</v>
      </c>
      <c r="G4" s="8" t="s">
        <v>451</v>
      </c>
      <c r="H4" s="8" t="s">
        <v>456</v>
      </c>
      <c r="I4" t="s">
        <v>455</v>
      </c>
    </row>
    <row r="5" spans="2:11">
      <c r="B5" s="2" t="s">
        <v>207</v>
      </c>
      <c r="C5" s="16" t="s">
        <v>389</v>
      </c>
      <c r="D5" s="61">
        <v>0.61499999999999999</v>
      </c>
      <c r="E5" s="58" t="s">
        <v>574</v>
      </c>
      <c r="F5" s="8">
        <v>4.2999999999999997E-2</v>
      </c>
      <c r="G5" s="58" t="s">
        <v>575</v>
      </c>
      <c r="H5" t="s">
        <v>576</v>
      </c>
      <c r="I5" t="s">
        <v>543</v>
      </c>
    </row>
    <row r="6" spans="2:11">
      <c r="B6" t="s">
        <v>15</v>
      </c>
      <c r="C6" t="s">
        <v>351</v>
      </c>
      <c r="D6" s="61">
        <v>0.63</v>
      </c>
      <c r="E6" s="7" t="s">
        <v>468</v>
      </c>
      <c r="F6" s="7">
        <v>0.04</v>
      </c>
      <c r="G6" s="7" t="s">
        <v>523</v>
      </c>
      <c r="H6" s="7" t="s">
        <v>523</v>
      </c>
    </row>
    <row r="7" spans="2:11">
      <c r="B7" s="2" t="s">
        <v>80</v>
      </c>
      <c r="C7" s="20" t="s">
        <v>364</v>
      </c>
      <c r="D7" s="61">
        <v>0.65</v>
      </c>
      <c r="E7" s="8" t="s">
        <v>555</v>
      </c>
      <c r="F7" s="8">
        <v>5.3999999999999999E-2</v>
      </c>
      <c r="G7" s="8" t="s">
        <v>556</v>
      </c>
      <c r="H7" s="8" t="s">
        <v>557</v>
      </c>
      <c r="I7" s="8" t="s">
        <v>489</v>
      </c>
    </row>
    <row r="8" spans="2:11" ht="18">
      <c r="B8" t="s">
        <v>62</v>
      </c>
      <c r="C8" s="11" t="s">
        <v>295</v>
      </c>
      <c r="D8" s="62">
        <v>0.65400000000000003</v>
      </c>
      <c r="E8" s="7" t="s">
        <v>482</v>
      </c>
      <c r="F8" s="7">
        <v>0.08</v>
      </c>
      <c r="G8" s="7" t="s">
        <v>483</v>
      </c>
    </row>
    <row r="9" spans="2:11" ht="15.75">
      <c r="B9" t="s">
        <v>221</v>
      </c>
      <c r="C9" s="25" t="s">
        <v>339</v>
      </c>
      <c r="D9" s="61">
        <v>0.66</v>
      </c>
      <c r="E9" s="58" t="s">
        <v>517</v>
      </c>
      <c r="F9" s="7">
        <v>0.05</v>
      </c>
      <c r="G9" s="58" t="s">
        <v>572</v>
      </c>
      <c r="H9" t="s">
        <v>468</v>
      </c>
      <c r="I9" t="s">
        <v>573</v>
      </c>
    </row>
    <row r="10" spans="2:11">
      <c r="B10" s="5" t="s">
        <v>138</v>
      </c>
      <c r="C10" s="40" t="s">
        <v>367</v>
      </c>
      <c r="D10" s="61">
        <v>0.66300000000000003</v>
      </c>
      <c r="E10" s="8" t="s">
        <v>529</v>
      </c>
      <c r="F10" s="8">
        <v>9.1999999999999998E-2</v>
      </c>
      <c r="G10" s="8" t="s">
        <v>530</v>
      </c>
    </row>
    <row r="11" spans="2:11">
      <c r="B11" s="5" t="s">
        <v>186</v>
      </c>
      <c r="C11" s="20" t="s">
        <v>361</v>
      </c>
      <c r="D11" s="61">
        <v>0.7</v>
      </c>
      <c r="E11" s="8" t="s">
        <v>544</v>
      </c>
      <c r="F11" s="7">
        <v>0.04</v>
      </c>
      <c r="G11" s="8" t="s">
        <v>489</v>
      </c>
      <c r="H11" t="s">
        <v>545</v>
      </c>
      <c r="I11" t="s">
        <v>546</v>
      </c>
    </row>
    <row r="12" spans="2:11">
      <c r="B12" s="2" t="s">
        <v>100</v>
      </c>
      <c r="C12" t="s">
        <v>313</v>
      </c>
      <c r="D12" s="61">
        <v>0.71599999999999997</v>
      </c>
      <c r="E12" s="7" t="s">
        <v>600</v>
      </c>
      <c r="F12" s="7">
        <v>0.08</v>
      </c>
      <c r="G12" s="7" t="s">
        <v>601</v>
      </c>
      <c r="H12" s="7" t="s">
        <v>602</v>
      </c>
      <c r="I12" s="7" t="s">
        <v>603</v>
      </c>
    </row>
    <row r="13" spans="2:11">
      <c r="B13" t="s">
        <v>87</v>
      </c>
      <c r="C13" t="s">
        <v>374</v>
      </c>
      <c r="D13" s="61">
        <v>0.75</v>
      </c>
      <c r="E13" s="8" t="s">
        <v>565</v>
      </c>
      <c r="F13" s="7">
        <v>0.08</v>
      </c>
      <c r="G13" s="8" t="s">
        <v>540</v>
      </c>
      <c r="H13" t="s">
        <v>555</v>
      </c>
      <c r="I13" t="s">
        <v>566</v>
      </c>
    </row>
    <row r="14" spans="2:11">
      <c r="B14" s="5" t="s">
        <v>154</v>
      </c>
      <c r="C14" t="s">
        <v>413</v>
      </c>
      <c r="D14" s="61">
        <v>0.76</v>
      </c>
      <c r="E14" s="7" t="s">
        <v>531</v>
      </c>
      <c r="F14" s="8">
        <v>3.5999999999999997E-2</v>
      </c>
      <c r="G14" s="7" t="s">
        <v>532</v>
      </c>
      <c r="H14" t="s">
        <v>520</v>
      </c>
      <c r="I14" t="s">
        <v>503</v>
      </c>
    </row>
    <row r="15" spans="2:11">
      <c r="B15" s="2" t="s">
        <v>96</v>
      </c>
      <c r="C15" s="34" t="s">
        <v>355</v>
      </c>
      <c r="D15" s="61">
        <v>0.76</v>
      </c>
      <c r="E15" s="8" t="s">
        <v>509</v>
      </c>
      <c r="F15" s="8">
        <v>4.9000000000000002E-2</v>
      </c>
      <c r="G15" s="8" t="s">
        <v>567</v>
      </c>
      <c r="H15" s="8" t="s">
        <v>580</v>
      </c>
      <c r="I15" s="8" t="s">
        <v>581</v>
      </c>
    </row>
    <row r="16" spans="2:11">
      <c r="B16" t="s">
        <v>85</v>
      </c>
      <c r="C16" s="44" t="s">
        <v>375</v>
      </c>
      <c r="D16" s="61">
        <v>0.82</v>
      </c>
      <c r="E16" s="7" t="s">
        <v>506</v>
      </c>
      <c r="F16" s="8">
        <v>4.7E-2</v>
      </c>
      <c r="G16" s="7" t="s">
        <v>507</v>
      </c>
      <c r="H16" t="s">
        <v>508</v>
      </c>
      <c r="I16" t="s">
        <v>509</v>
      </c>
    </row>
    <row r="17" spans="2:9">
      <c r="B17" t="s">
        <v>458</v>
      </c>
      <c r="C17" s="20" t="s">
        <v>408</v>
      </c>
      <c r="D17" s="61">
        <v>0.83</v>
      </c>
      <c r="E17" s="7" t="s">
        <v>474</v>
      </c>
      <c r="F17" s="7">
        <v>0.04</v>
      </c>
      <c r="G17" s="7" t="s">
        <v>502</v>
      </c>
    </row>
    <row r="18" spans="2:9">
      <c r="B18" s="2" t="s">
        <v>231</v>
      </c>
      <c r="C18" t="s">
        <v>404</v>
      </c>
      <c r="D18" s="61">
        <v>0.83</v>
      </c>
      <c r="E18" s="7" t="s">
        <v>484</v>
      </c>
      <c r="F18" s="8">
        <v>4.3999999999999997E-2</v>
      </c>
      <c r="G18" s="7" t="s">
        <v>485</v>
      </c>
    </row>
    <row r="19" spans="2:9">
      <c r="B19" t="s">
        <v>226</v>
      </c>
      <c r="C19" s="45" t="s">
        <v>376</v>
      </c>
      <c r="D19" s="61">
        <v>0.83299999999999996</v>
      </c>
      <c r="E19" s="7" t="s">
        <v>579</v>
      </c>
      <c r="F19" s="7">
        <v>0.04</v>
      </c>
      <c r="G19" s="7" t="s">
        <v>523</v>
      </c>
      <c r="H19" s="8" t="s">
        <v>579</v>
      </c>
    </row>
    <row r="20" spans="2:9">
      <c r="B20" s="2" t="s">
        <v>208</v>
      </c>
      <c r="C20" s="19" t="s">
        <v>320</v>
      </c>
      <c r="D20" s="61">
        <v>0.84</v>
      </c>
      <c r="E20" s="7" t="s">
        <v>516</v>
      </c>
      <c r="F20" s="8">
        <v>5.3999999999999999E-2</v>
      </c>
      <c r="G20" s="7" t="s">
        <v>509</v>
      </c>
      <c r="H20" t="s">
        <v>517</v>
      </c>
      <c r="I20" t="s">
        <v>518</v>
      </c>
    </row>
    <row r="21" spans="2:9">
      <c r="B21" t="s">
        <v>164</v>
      </c>
      <c r="C21" s="20" t="s">
        <v>365</v>
      </c>
      <c r="D21" s="61">
        <v>0.85299999999999998</v>
      </c>
      <c r="E21" s="58" t="s">
        <v>472</v>
      </c>
      <c r="F21" s="8">
        <v>3.3000000000000002E-2</v>
      </c>
      <c r="G21" s="58" t="s">
        <v>473</v>
      </c>
    </row>
    <row r="22" spans="2:9">
      <c r="B22" s="2" t="s">
        <v>102</v>
      </c>
      <c r="C22" s="48" t="s">
        <v>379</v>
      </c>
      <c r="D22" s="61">
        <v>0.874</v>
      </c>
      <c r="E22" s="8" t="s">
        <v>587</v>
      </c>
      <c r="F22" s="7">
        <v>0.09</v>
      </c>
      <c r="G22" s="8" t="s">
        <v>588</v>
      </c>
    </row>
    <row r="23" spans="2:9">
      <c r="B23" s="2" t="s">
        <v>249</v>
      </c>
      <c r="C23" t="s">
        <v>307</v>
      </c>
      <c r="D23" s="61">
        <v>0.88</v>
      </c>
      <c r="E23" s="8" t="s">
        <v>463</v>
      </c>
      <c r="F23" s="7">
        <v>0.06</v>
      </c>
      <c r="G23" s="8" t="s">
        <v>464</v>
      </c>
      <c r="H23" s="8" t="s">
        <v>463</v>
      </c>
    </row>
    <row r="24" spans="2:9">
      <c r="B24" s="2" t="s">
        <v>248</v>
      </c>
      <c r="C24" s="41" t="s">
        <v>368</v>
      </c>
      <c r="D24" s="61">
        <v>0.89700000000000002</v>
      </c>
      <c r="E24" s="8" t="s">
        <v>605</v>
      </c>
      <c r="F24" s="7">
        <v>0.05</v>
      </c>
      <c r="G24" s="8" t="s">
        <v>606</v>
      </c>
    </row>
    <row r="25" spans="2:9">
      <c r="B25" s="2" t="s">
        <v>94</v>
      </c>
      <c r="C25" s="29" t="s">
        <v>346</v>
      </c>
      <c r="D25" s="61">
        <v>0.9</v>
      </c>
      <c r="E25" s="7" t="s">
        <v>539</v>
      </c>
      <c r="F25" t="s">
        <v>419</v>
      </c>
      <c r="G25" s="7" t="s">
        <v>540</v>
      </c>
      <c r="H25" t="s">
        <v>582</v>
      </c>
      <c r="I25" t="s">
        <v>583</v>
      </c>
    </row>
    <row r="26" spans="2:9">
      <c r="B26" t="s">
        <v>73</v>
      </c>
      <c r="C26" s="20" t="s">
        <v>397</v>
      </c>
      <c r="D26" s="61">
        <v>0.9</v>
      </c>
      <c r="E26" s="8" t="s">
        <v>510</v>
      </c>
      <c r="F26" s="8">
        <v>6.9000000000000006E-2</v>
      </c>
      <c r="G26" s="8" t="s">
        <v>511</v>
      </c>
      <c r="H26" s="8" t="s">
        <v>499</v>
      </c>
      <c r="I26" s="8" t="s">
        <v>512</v>
      </c>
    </row>
    <row r="27" spans="2:9">
      <c r="B27" s="2" t="s">
        <v>134</v>
      </c>
      <c r="C27" s="28" t="s">
        <v>392</v>
      </c>
      <c r="D27" s="61">
        <v>0.91</v>
      </c>
      <c r="E27" s="58" t="s">
        <v>577</v>
      </c>
      <c r="F27" s="8">
        <v>4.4999999999999998E-2</v>
      </c>
      <c r="G27" s="58" t="s">
        <v>578</v>
      </c>
      <c r="H27" t="s">
        <v>577</v>
      </c>
    </row>
    <row r="28" spans="2:9">
      <c r="B28" s="4" t="s">
        <v>188</v>
      </c>
      <c r="C28" s="20" t="s">
        <v>338</v>
      </c>
      <c r="D28" s="61">
        <v>0.92</v>
      </c>
      <c r="E28" s="58" t="s">
        <v>525</v>
      </c>
      <c r="F28" s="8">
        <v>5.2999999999999999E-2</v>
      </c>
      <c r="G28" s="58" t="s">
        <v>526</v>
      </c>
      <c r="H28" t="s">
        <v>527</v>
      </c>
      <c r="I28" t="s">
        <v>528</v>
      </c>
    </row>
    <row r="29" spans="2:9">
      <c r="B29" t="s">
        <v>54</v>
      </c>
      <c r="C29" t="s">
        <v>290</v>
      </c>
      <c r="D29" s="61">
        <v>0.92900000000000005</v>
      </c>
      <c r="E29" s="8" t="s">
        <v>589</v>
      </c>
      <c r="F29" s="8">
        <v>7.2999999999999995E-2</v>
      </c>
      <c r="G29" s="8" t="s">
        <v>590</v>
      </c>
      <c r="H29" s="8" t="s">
        <v>591</v>
      </c>
      <c r="I29" s="8" t="s">
        <v>592</v>
      </c>
    </row>
    <row r="30" spans="2:9">
      <c r="B30" t="s">
        <v>65</v>
      </c>
      <c r="C30" s="18" t="s">
        <v>396</v>
      </c>
      <c r="D30" s="61">
        <v>0.94</v>
      </c>
      <c r="E30" s="8" t="s">
        <v>497</v>
      </c>
      <c r="F30" s="8">
        <v>5.5E-2</v>
      </c>
      <c r="G30" s="8" t="s">
        <v>498</v>
      </c>
      <c r="H30" s="8" t="s">
        <v>499</v>
      </c>
      <c r="I30" s="8" t="s">
        <v>500</v>
      </c>
    </row>
    <row r="31" spans="2:9">
      <c r="B31" s="2" t="s">
        <v>252</v>
      </c>
      <c r="C31" s="8" t="s">
        <v>440</v>
      </c>
      <c r="D31" s="61">
        <v>0.94</v>
      </c>
      <c r="E31" s="7" t="s">
        <v>465</v>
      </c>
      <c r="F31" s="8">
        <v>3.3000000000000002E-2</v>
      </c>
      <c r="G31" s="7" t="s">
        <v>469</v>
      </c>
      <c r="H31" t="s">
        <v>465</v>
      </c>
    </row>
    <row r="32" spans="2:9">
      <c r="B32" s="2" t="s">
        <v>182</v>
      </c>
      <c r="C32" s="26" t="s">
        <v>342</v>
      </c>
      <c r="D32" s="61">
        <v>0.94</v>
      </c>
      <c r="E32" s="58" t="s">
        <v>498</v>
      </c>
      <c r="F32" s="7">
        <v>0.02</v>
      </c>
      <c r="G32" s="58" t="s">
        <v>499</v>
      </c>
      <c r="H32" t="s">
        <v>499</v>
      </c>
    </row>
    <row r="33" spans="2:9">
      <c r="B33" s="4" t="s">
        <v>131</v>
      </c>
      <c r="C33" s="12" t="s">
        <v>339</v>
      </c>
      <c r="D33" s="61">
        <v>0.94499999999999995</v>
      </c>
      <c r="E33" s="8" t="s">
        <v>465</v>
      </c>
      <c r="F33" s="8">
        <v>3.3000000000000002E-2</v>
      </c>
      <c r="G33" s="8" t="s">
        <v>562</v>
      </c>
      <c r="H33" s="8" t="s">
        <v>500</v>
      </c>
      <c r="I33" s="8" t="s">
        <v>496</v>
      </c>
    </row>
    <row r="34" spans="2:9">
      <c r="B34" s="4" t="s">
        <v>178</v>
      </c>
      <c r="C34" s="12" t="s">
        <v>296</v>
      </c>
      <c r="D34" s="61">
        <v>0.94899999999999995</v>
      </c>
      <c r="E34" s="8" t="s">
        <v>470</v>
      </c>
      <c r="F34" s="8">
        <v>3.1E-2</v>
      </c>
      <c r="G34" s="8" t="s">
        <v>467</v>
      </c>
      <c r="H34" s="8" t="s">
        <v>470</v>
      </c>
    </row>
    <row r="35" spans="2:9">
      <c r="B35" t="s">
        <v>135</v>
      </c>
      <c r="C35" t="s">
        <v>334</v>
      </c>
      <c r="D35" s="61">
        <v>0.95899999999999996</v>
      </c>
      <c r="E35" s="8" t="s">
        <v>551</v>
      </c>
      <c r="F35" s="8">
        <v>7.4999999999999997E-2</v>
      </c>
      <c r="G35" s="8" t="s">
        <v>552</v>
      </c>
      <c r="H35" s="8" t="s">
        <v>477</v>
      </c>
      <c r="I35" s="8" t="s">
        <v>553</v>
      </c>
    </row>
    <row r="36" spans="2:9" ht="15.75">
      <c r="B36" s="2" t="s">
        <v>209</v>
      </c>
      <c r="C36" s="35" t="s">
        <v>357</v>
      </c>
      <c r="D36" s="61">
        <v>0.95899999999999996</v>
      </c>
      <c r="E36" s="7" t="s">
        <v>595</v>
      </c>
      <c r="F36" s="8">
        <v>4.4999999999999998E-2</v>
      </c>
      <c r="G36" s="7" t="s">
        <v>596</v>
      </c>
      <c r="H36" t="s">
        <v>596</v>
      </c>
    </row>
    <row r="37" spans="2:9">
      <c r="B37" s="2" t="s">
        <v>258</v>
      </c>
      <c r="C37" t="s">
        <v>304</v>
      </c>
      <c r="D37" s="61">
        <v>0.97</v>
      </c>
      <c r="E37" s="8" t="s">
        <v>570</v>
      </c>
      <c r="F37" s="8">
        <v>4.5999999999999999E-2</v>
      </c>
      <c r="G37" s="8" t="s">
        <v>542</v>
      </c>
      <c r="H37" s="8" t="s">
        <v>571</v>
      </c>
      <c r="I37" s="8" t="s">
        <v>550</v>
      </c>
    </row>
    <row r="38" spans="2:9">
      <c r="B38" s="4" t="s">
        <v>142</v>
      </c>
      <c r="C38" t="s">
        <v>337</v>
      </c>
      <c r="D38" s="61">
        <v>0.97499999999999998</v>
      </c>
      <c r="E38" s="7" t="s">
        <v>480</v>
      </c>
      <c r="F38" s="7">
        <v>0.05</v>
      </c>
      <c r="G38" s="7" t="s">
        <v>462</v>
      </c>
    </row>
    <row r="39" spans="2:9">
      <c r="B39" s="2" t="s">
        <v>88</v>
      </c>
      <c r="C39" t="s">
        <v>288</v>
      </c>
      <c r="D39" s="61">
        <v>0.999</v>
      </c>
      <c r="E39" s="8" t="s">
        <v>505</v>
      </c>
      <c r="F39" s="8">
        <v>6.2E-2</v>
      </c>
      <c r="G39" s="8" t="s">
        <v>505</v>
      </c>
      <c r="H39" s="8" t="s">
        <v>505</v>
      </c>
    </row>
    <row r="40" spans="2:9">
      <c r="B40" s="2" t="s">
        <v>99</v>
      </c>
      <c r="C40" t="s">
        <v>293</v>
      </c>
      <c r="D40" s="61">
        <v>1</v>
      </c>
      <c r="E40" s="7" t="s">
        <v>479</v>
      </c>
      <c r="F40" s="7">
        <v>0.1</v>
      </c>
      <c r="G40" s="7" t="s">
        <v>479</v>
      </c>
    </row>
    <row r="41" spans="2:9">
      <c r="B41" s="2" t="s">
        <v>97</v>
      </c>
      <c r="C41" s="10" t="s">
        <v>287</v>
      </c>
      <c r="D41" s="61">
        <v>1</v>
      </c>
      <c r="E41" s="8" t="s">
        <v>456</v>
      </c>
      <c r="F41" s="8">
        <v>6.2E-2</v>
      </c>
      <c r="G41" s="8" t="s">
        <v>456</v>
      </c>
      <c r="H41" s="8" t="s">
        <v>481</v>
      </c>
      <c r="I41" s="8" t="s">
        <v>501</v>
      </c>
    </row>
    <row r="42" spans="2:9">
      <c r="B42" s="2" t="s">
        <v>268</v>
      </c>
      <c r="C42" s="36" t="s">
        <v>358</v>
      </c>
      <c r="D42" s="61">
        <v>1</v>
      </c>
      <c r="E42" s="8" t="s">
        <v>466</v>
      </c>
      <c r="F42" s="7">
        <v>0.04</v>
      </c>
      <c r="G42" s="8" t="s">
        <v>466</v>
      </c>
      <c r="H42" t="s">
        <v>549</v>
      </c>
      <c r="I42" t="s">
        <v>550</v>
      </c>
    </row>
    <row r="43" spans="2:9" ht="15.75">
      <c r="B43" t="s">
        <v>35</v>
      </c>
      <c r="C43" s="52" t="s">
        <v>326</v>
      </c>
      <c r="D43" s="61">
        <v>1</v>
      </c>
      <c r="E43" s="8" t="s">
        <v>490</v>
      </c>
      <c r="F43" s="7">
        <v>0.05</v>
      </c>
      <c r="G43" s="8" t="s">
        <v>490</v>
      </c>
      <c r="H43" t="s">
        <v>491</v>
      </c>
      <c r="I43" t="s">
        <v>492</v>
      </c>
    </row>
    <row r="44" spans="2:9">
      <c r="B44" s="4" t="s">
        <v>127</v>
      </c>
      <c r="C44" t="s">
        <v>297</v>
      </c>
      <c r="D44" s="61">
        <v>1</v>
      </c>
      <c r="E44" s="8" t="s">
        <v>490</v>
      </c>
      <c r="F44" s="8">
        <v>7.0999999999999994E-2</v>
      </c>
      <c r="G44" s="8" t="s">
        <v>490</v>
      </c>
      <c r="H44" s="8" t="s">
        <v>490</v>
      </c>
    </row>
    <row r="45" spans="2:9">
      <c r="B45" s="2" t="s">
        <v>259</v>
      </c>
      <c r="C45" t="s">
        <v>344</v>
      </c>
      <c r="D45" s="61">
        <v>1</v>
      </c>
      <c r="E45" s="8" t="s">
        <v>456</v>
      </c>
      <c r="F45" s="8">
        <v>5.5E-2</v>
      </c>
      <c r="G45" s="8" t="s">
        <v>456</v>
      </c>
      <c r="H45" s="8" t="s">
        <v>456</v>
      </c>
    </row>
    <row r="46" spans="2:9">
      <c r="B46" s="2" t="s">
        <v>264</v>
      </c>
      <c r="C46" s="13" t="s">
        <v>310</v>
      </c>
      <c r="D46" s="61">
        <v>1</v>
      </c>
      <c r="E46" s="7" t="s">
        <v>476</v>
      </c>
      <c r="F46" s="7">
        <v>0.06</v>
      </c>
      <c r="G46" s="7" t="s">
        <v>476</v>
      </c>
    </row>
    <row r="47" spans="2:9">
      <c r="B47" t="s">
        <v>83</v>
      </c>
      <c r="C47" t="s">
        <v>303</v>
      </c>
      <c r="D47" s="61">
        <v>1</v>
      </c>
      <c r="E47" s="7" t="s">
        <v>576</v>
      </c>
      <c r="F47" s="8">
        <v>3.6999999999999998E-2</v>
      </c>
      <c r="G47" s="7" t="s">
        <v>576</v>
      </c>
      <c r="H47" t="s">
        <v>576</v>
      </c>
    </row>
    <row r="48" spans="2:9" ht="15.75">
      <c r="B48" t="s">
        <v>92</v>
      </c>
      <c r="C48" s="60" t="s">
        <v>446</v>
      </c>
      <c r="D48" s="61">
        <v>1</v>
      </c>
      <c r="E48" t="s">
        <v>585</v>
      </c>
      <c r="F48" s="8">
        <v>5.6000000000000001E-2</v>
      </c>
      <c r="G48" t="s">
        <v>585</v>
      </c>
      <c r="H48" t="s">
        <v>541</v>
      </c>
      <c r="I48" t="s">
        <v>586</v>
      </c>
    </row>
    <row r="49" spans="2:9">
      <c r="B49" s="5" t="s">
        <v>177</v>
      </c>
      <c r="C49" t="s">
        <v>386</v>
      </c>
      <c r="D49" s="61">
        <v>1</v>
      </c>
      <c r="E49" s="58" t="s">
        <v>466</v>
      </c>
      <c r="F49" s="8">
        <v>5.3999999999999999E-2</v>
      </c>
      <c r="G49" s="58" t="s">
        <v>466</v>
      </c>
      <c r="H49" t="s">
        <v>467</v>
      </c>
      <c r="I49" s="58" t="s">
        <v>468</v>
      </c>
    </row>
    <row r="50" spans="2:9">
      <c r="B50" t="s">
        <v>64</v>
      </c>
      <c r="C50" t="s">
        <v>292</v>
      </c>
      <c r="D50" s="61">
        <v>1</v>
      </c>
      <c r="E50" s="7" t="s">
        <v>481</v>
      </c>
      <c r="F50" s="7">
        <v>0.06</v>
      </c>
      <c r="G50" s="7" t="s">
        <v>481</v>
      </c>
    </row>
    <row r="51" spans="2:9" ht="15.75">
      <c r="B51" s="2" t="s">
        <v>193</v>
      </c>
      <c r="C51" s="22" t="s">
        <v>331</v>
      </c>
      <c r="D51" s="61">
        <v>1</v>
      </c>
      <c r="E51" s="58" t="s">
        <v>538</v>
      </c>
      <c r="F51" s="8">
        <v>4.5400000000000003E-2</v>
      </c>
      <c r="G51" s="58" t="s">
        <v>538</v>
      </c>
      <c r="H51" t="s">
        <v>538</v>
      </c>
    </row>
    <row r="52" spans="2:9" ht="15.75">
      <c r="B52" s="2" t="s">
        <v>212</v>
      </c>
      <c r="C52" s="24" t="s">
        <v>336</v>
      </c>
      <c r="D52" s="61">
        <v>1</v>
      </c>
      <c r="E52" s="58" t="s">
        <v>584</v>
      </c>
      <c r="F52" s="8">
        <v>3.5799999999999998E-2</v>
      </c>
      <c r="G52" s="58" t="s">
        <v>584</v>
      </c>
      <c r="H52" t="s">
        <v>584</v>
      </c>
    </row>
    <row r="53" spans="2:9">
      <c r="B53" s="5" t="s">
        <v>187</v>
      </c>
      <c r="C53" s="16" t="s">
        <v>316</v>
      </c>
      <c r="D53" s="61">
        <v>1</v>
      </c>
      <c r="E53" s="58" t="s">
        <v>502</v>
      </c>
      <c r="F53" s="8">
        <v>3.3000000000000002E-2</v>
      </c>
      <c r="G53" s="58" t="s">
        <v>502</v>
      </c>
      <c r="H53" t="s">
        <v>474</v>
      </c>
      <c r="I53" t="s">
        <v>503</v>
      </c>
    </row>
    <row r="54" spans="2:9">
      <c r="B54" s="2" t="s">
        <v>266</v>
      </c>
      <c r="C54" s="37" t="s">
        <v>326</v>
      </c>
      <c r="D54" s="61">
        <v>1</v>
      </c>
      <c r="E54" s="58" t="s">
        <v>513</v>
      </c>
      <c r="F54" s="8">
        <v>3.5999999999999997E-2</v>
      </c>
      <c r="G54" s="58" t="s">
        <v>513</v>
      </c>
      <c r="H54" t="s">
        <v>514</v>
      </c>
      <c r="I54" t="s">
        <v>515</v>
      </c>
    </row>
    <row r="55" spans="2:9">
      <c r="B55" t="s">
        <v>66</v>
      </c>
      <c r="C55" s="27" t="s">
        <v>343</v>
      </c>
      <c r="D55" s="61">
        <v>1</v>
      </c>
      <c r="E55" s="58" t="s">
        <v>522</v>
      </c>
      <c r="F55" s="8">
        <v>3.6999999999999998E-2</v>
      </c>
      <c r="G55" s="58" t="s">
        <v>522</v>
      </c>
      <c r="H55" t="s">
        <v>522</v>
      </c>
    </row>
    <row r="56" spans="2:9">
      <c r="B56" s="2" t="s">
        <v>232</v>
      </c>
      <c r="C56" t="s">
        <v>299</v>
      </c>
      <c r="D56" s="61">
        <v>1</v>
      </c>
      <c r="E56" s="58" t="s">
        <v>504</v>
      </c>
      <c r="F56" s="7">
        <v>0.04</v>
      </c>
      <c r="G56" s="58" t="s">
        <v>504</v>
      </c>
      <c r="H56" t="s">
        <v>504</v>
      </c>
    </row>
    <row r="57" spans="2:9">
      <c r="B57" t="s">
        <v>141</v>
      </c>
      <c r="C57" s="13" t="s">
        <v>360</v>
      </c>
      <c r="D57" s="61">
        <v>1</v>
      </c>
      <c r="E57" s="7" t="s">
        <v>522</v>
      </c>
      <c r="F57" s="7">
        <v>0.04</v>
      </c>
      <c r="G57" s="7" t="s">
        <v>522</v>
      </c>
    </row>
    <row r="58" spans="2:9">
      <c r="B58" t="s">
        <v>233</v>
      </c>
      <c r="C58" s="56" t="s">
        <v>433</v>
      </c>
      <c r="D58" s="61">
        <v>1</v>
      </c>
      <c r="E58" s="8" t="s">
        <v>607</v>
      </c>
      <c r="F58" s="8">
        <v>8.7999999999999995E-2</v>
      </c>
      <c r="G58" s="8" t="s">
        <v>607</v>
      </c>
      <c r="H58" s="8" t="s">
        <v>608</v>
      </c>
      <c r="I58" t="s">
        <v>578</v>
      </c>
    </row>
    <row r="59" spans="2:9">
      <c r="B59" s="2" t="s">
        <v>84</v>
      </c>
      <c r="C59" t="s">
        <v>380</v>
      </c>
      <c r="D59" s="61">
        <v>1</v>
      </c>
      <c r="E59" s="7" t="s">
        <v>604</v>
      </c>
      <c r="F59" s="7">
        <v>0.04</v>
      </c>
      <c r="G59" s="7" t="s">
        <v>604</v>
      </c>
      <c r="H59" s="7" t="s">
        <v>604</v>
      </c>
    </row>
    <row r="60" spans="2:9">
      <c r="B60" t="s">
        <v>59</v>
      </c>
      <c r="C60" t="s">
        <v>289</v>
      </c>
      <c r="D60" s="61">
        <v>1</v>
      </c>
      <c r="E60" s="7" t="s">
        <v>598</v>
      </c>
      <c r="F60" s="8">
        <v>4.1000000000000002E-2</v>
      </c>
      <c r="G60" s="7" t="s">
        <v>598</v>
      </c>
      <c r="H60" t="s">
        <v>599</v>
      </c>
      <c r="I60" t="s">
        <v>512</v>
      </c>
    </row>
    <row r="61" spans="2:9">
      <c r="B61" s="2" t="s">
        <v>169</v>
      </c>
      <c r="C61" t="s">
        <v>305</v>
      </c>
      <c r="D61" s="61">
        <v>1</v>
      </c>
      <c r="E61" s="8" t="s">
        <v>541</v>
      </c>
      <c r="F61" s="8">
        <v>3.1E-2</v>
      </c>
      <c r="G61" s="8" t="s">
        <v>541</v>
      </c>
      <c r="H61" s="8" t="s">
        <v>541</v>
      </c>
    </row>
    <row r="62" spans="2:9">
      <c r="B62" t="s">
        <v>42</v>
      </c>
      <c r="C62" t="s">
        <v>395</v>
      </c>
      <c r="D62" s="61">
        <v>1</v>
      </c>
      <c r="E62" s="58" t="s">
        <v>597</v>
      </c>
      <c r="F62" s="8">
        <v>4.2000000000000003E-2</v>
      </c>
      <c r="G62" s="58" t="s">
        <v>597</v>
      </c>
      <c r="H62" t="s">
        <v>474</v>
      </c>
      <c r="I62" t="s">
        <v>543</v>
      </c>
    </row>
    <row r="63" spans="2:9">
      <c r="B63" s="2" t="s">
        <v>267</v>
      </c>
      <c r="C63" s="17" t="s">
        <v>317</v>
      </c>
      <c r="D63" s="61">
        <v>1.0002</v>
      </c>
      <c r="E63" s="7" t="s">
        <v>486</v>
      </c>
      <c r="F63" s="8">
        <v>3.5000000000000003E-2</v>
      </c>
      <c r="G63" s="7" t="s">
        <v>486</v>
      </c>
      <c r="I63" t="s">
        <v>487</v>
      </c>
    </row>
    <row r="64" spans="2:9">
      <c r="B64" s="2" t="s">
        <v>163</v>
      </c>
      <c r="C64" t="s">
        <v>437</v>
      </c>
      <c r="D64" s="61">
        <v>1.01</v>
      </c>
      <c r="E64" s="8" t="s">
        <v>493</v>
      </c>
      <c r="F64" s="8">
        <v>4.3999999999999997E-2</v>
      </c>
      <c r="G64" s="8" t="s">
        <v>494</v>
      </c>
      <c r="H64" s="8" t="s">
        <v>495</v>
      </c>
      <c r="I64" s="8" t="s">
        <v>496</v>
      </c>
    </row>
    <row r="65" spans="2:9">
      <c r="B65" t="s">
        <v>48</v>
      </c>
      <c r="C65" t="s">
        <v>305</v>
      </c>
      <c r="D65" s="61">
        <v>1.0129999999999999</v>
      </c>
      <c r="E65" s="7" t="s">
        <v>558</v>
      </c>
      <c r="F65" s="7">
        <v>0.09</v>
      </c>
      <c r="G65" s="7" t="s">
        <v>559</v>
      </c>
      <c r="H65" s="7" t="s">
        <v>560</v>
      </c>
      <c r="I65" s="7" t="s">
        <v>561</v>
      </c>
    </row>
    <row r="66" spans="2:9">
      <c r="B66" t="s">
        <v>140</v>
      </c>
      <c r="C66" s="26" t="s">
        <v>366</v>
      </c>
      <c r="D66" s="61">
        <v>1.0189999999999999</v>
      </c>
      <c r="E66" s="8" t="s">
        <v>593</v>
      </c>
      <c r="F66" s="8">
        <v>5.8000000000000003E-2</v>
      </c>
      <c r="G66" s="8" t="s">
        <v>594</v>
      </c>
      <c r="H66" s="8" t="s">
        <v>510</v>
      </c>
      <c r="I66" s="8" t="s">
        <v>550</v>
      </c>
    </row>
    <row r="67" spans="2:9">
      <c r="B67" s="2" t="s">
        <v>257</v>
      </c>
      <c r="C67" t="s">
        <v>298</v>
      </c>
      <c r="D67" s="61">
        <v>1.02</v>
      </c>
      <c r="E67" s="7" t="s">
        <v>477</v>
      </c>
      <c r="F67" s="8">
        <v>3.5000000000000003E-2</v>
      </c>
      <c r="G67" s="7" t="s">
        <v>478</v>
      </c>
    </row>
    <row r="68" spans="2:9">
      <c r="B68" s="2" t="s">
        <v>228</v>
      </c>
      <c r="C68" s="15" t="s">
        <v>314</v>
      </c>
      <c r="D68" s="61">
        <v>1.02</v>
      </c>
      <c r="E68" s="58" t="s">
        <v>567</v>
      </c>
      <c r="F68" s="7">
        <v>0.05</v>
      </c>
      <c r="G68" s="58" t="s">
        <v>568</v>
      </c>
      <c r="H68" t="s">
        <v>569</v>
      </c>
      <c r="I68" t="s">
        <v>486</v>
      </c>
    </row>
    <row r="69" spans="2:9">
      <c r="B69" s="2" t="s">
        <v>167</v>
      </c>
      <c r="C69" t="s">
        <v>300</v>
      </c>
      <c r="D69" s="61">
        <v>1.0229999999999999</v>
      </c>
      <c r="E69" s="8" t="s">
        <v>457</v>
      </c>
      <c r="F69" s="8">
        <v>4.3999999999999997E-2</v>
      </c>
      <c r="G69" s="8" t="s">
        <v>460</v>
      </c>
      <c r="H69" s="8" t="s">
        <v>461</v>
      </c>
      <c r="I69" s="8" t="s">
        <v>462</v>
      </c>
    </row>
    <row r="70" spans="2:9">
      <c r="B70" t="s">
        <v>19</v>
      </c>
      <c r="C70" s="9">
        <v>205.7</v>
      </c>
      <c r="D70" s="61">
        <v>1.032</v>
      </c>
      <c r="E70" s="58" t="s">
        <v>471</v>
      </c>
      <c r="F70" s="7">
        <v>0.04</v>
      </c>
      <c r="G70" s="58" t="s">
        <v>465</v>
      </c>
    </row>
    <row r="71" spans="2:9">
      <c r="B71" t="s">
        <v>67</v>
      </c>
      <c r="C71" s="14" t="s">
        <v>312</v>
      </c>
      <c r="D71" s="61">
        <v>1.05</v>
      </c>
      <c r="E71" s="7" t="s">
        <v>534</v>
      </c>
      <c r="F71" s="7">
        <v>0.05</v>
      </c>
      <c r="G71" s="7" t="s">
        <v>535</v>
      </c>
      <c r="H71" s="7" t="s">
        <v>536</v>
      </c>
      <c r="I71" s="7" t="s">
        <v>537</v>
      </c>
    </row>
    <row r="72" spans="2:9">
      <c r="B72" s="2" t="s">
        <v>224</v>
      </c>
      <c r="C72" s="20" t="s">
        <v>412</v>
      </c>
      <c r="D72" s="61">
        <v>1.075</v>
      </c>
      <c r="E72" s="7" t="s">
        <v>488</v>
      </c>
      <c r="F72">
        <v>4.3</v>
      </c>
      <c r="G72" s="7" t="s">
        <v>489</v>
      </c>
    </row>
    <row r="73" spans="2:9" ht="15.75">
      <c r="B73" s="2" t="s">
        <v>211</v>
      </c>
      <c r="C73" s="24" t="s">
        <v>340</v>
      </c>
      <c r="D73" s="61">
        <v>1.085</v>
      </c>
      <c r="E73" s="8" t="s">
        <v>474</v>
      </c>
      <c r="F73" s="8">
        <v>3.3000000000000002E-2</v>
      </c>
      <c r="G73" s="8" t="s">
        <v>475</v>
      </c>
    </row>
    <row r="74" spans="2:9" ht="15.75">
      <c r="B74" t="s">
        <v>98</v>
      </c>
      <c r="C74" s="43" t="s">
        <v>373</v>
      </c>
      <c r="D74" s="61">
        <v>1.0860000000000001</v>
      </c>
      <c r="E74" s="7" t="s">
        <v>511</v>
      </c>
      <c r="F74" s="7">
        <v>0.06</v>
      </c>
      <c r="G74" s="7" t="s">
        <v>533</v>
      </c>
      <c r="H74" s="7" t="s">
        <v>522</v>
      </c>
      <c r="I74" s="7" t="s">
        <v>486</v>
      </c>
    </row>
    <row r="75" spans="2:9">
      <c r="B75" t="s">
        <v>17</v>
      </c>
      <c r="C75" s="28" t="s">
        <v>402</v>
      </c>
      <c r="D75" s="61">
        <v>1.17</v>
      </c>
      <c r="E75" s="8" t="s">
        <v>563</v>
      </c>
      <c r="F75" s="7">
        <v>0.05</v>
      </c>
      <c r="G75" s="8" t="s">
        <v>564</v>
      </c>
      <c r="H75" t="s">
        <v>524</v>
      </c>
      <c r="I75" t="s">
        <v>486</v>
      </c>
    </row>
    <row r="76" spans="2:9">
      <c r="B76" s="2" t="s">
        <v>262</v>
      </c>
      <c r="C76" s="20" t="s">
        <v>335</v>
      </c>
      <c r="D76" s="61">
        <v>1.2450000000000001</v>
      </c>
      <c r="E76" s="7" t="s">
        <v>514</v>
      </c>
      <c r="F76" s="8">
        <v>4.1000000000000002E-2</v>
      </c>
      <c r="G76" s="7" t="s">
        <v>541</v>
      </c>
      <c r="H76" t="s">
        <v>542</v>
      </c>
      <c r="I76" t="s">
        <v>543</v>
      </c>
    </row>
    <row r="77" spans="2:9">
      <c r="B77" s="4" t="s">
        <v>149</v>
      </c>
      <c r="C77" s="20" t="s">
        <v>447</v>
      </c>
      <c r="D77" s="61">
        <v>1.46</v>
      </c>
      <c r="E77" s="8" t="s">
        <v>519</v>
      </c>
      <c r="F77" s="8">
        <v>4.5999999999999999E-2</v>
      </c>
      <c r="G77" s="8" t="s">
        <v>520</v>
      </c>
      <c r="H77" s="8" t="s">
        <v>496</v>
      </c>
      <c r="I77" s="8" t="s">
        <v>521</v>
      </c>
    </row>
    <row r="78" spans="2:9">
      <c r="B78" s="5" t="s">
        <v>150</v>
      </c>
      <c r="C78" s="28" t="s">
        <v>369</v>
      </c>
      <c r="E78" s="7"/>
      <c r="F78" s="8">
        <v>4.9000000000000002E-2</v>
      </c>
      <c r="G78" s="7"/>
    </row>
    <row r="79" spans="2:9">
      <c r="B79" t="s">
        <v>161</v>
      </c>
      <c r="C79" t="s">
        <v>326</v>
      </c>
      <c r="E79" s="7"/>
      <c r="F79" s="8">
        <v>2.1000000000000001E-2</v>
      </c>
      <c r="G79" s="7"/>
    </row>
    <row r="80" spans="2:9">
      <c r="B80" t="s">
        <v>168</v>
      </c>
      <c r="C80" s="20" t="s">
        <v>409</v>
      </c>
      <c r="E80" s="7"/>
      <c r="F80" s="8">
        <v>7.6999999999999999E-2</v>
      </c>
      <c r="G80" s="7"/>
    </row>
    <row r="81" spans="2:7">
      <c r="B81" t="s">
        <v>223</v>
      </c>
      <c r="C81" s="16" t="s">
        <v>345</v>
      </c>
      <c r="E81" s="7"/>
      <c r="F81" s="7">
        <v>0.04</v>
      </c>
      <c r="G81" s="7"/>
    </row>
    <row r="82" spans="2:7">
      <c r="B82" s="2" t="s">
        <v>255</v>
      </c>
      <c r="C82" t="s">
        <v>337</v>
      </c>
      <c r="E82" s="7"/>
      <c r="F82" s="7">
        <v>0.03</v>
      </c>
      <c r="G82" s="7"/>
    </row>
    <row r="83" spans="2:7">
      <c r="B83" t="s">
        <v>22</v>
      </c>
      <c r="C83" t="s">
        <v>436</v>
      </c>
      <c r="E83" s="7"/>
      <c r="F83" s="8">
        <v>5.2999999999999999E-2</v>
      </c>
      <c r="G83" s="7"/>
    </row>
    <row r="84" spans="2:7">
      <c r="B84" s="2" t="s">
        <v>230</v>
      </c>
      <c r="C84" s="20" t="s">
        <v>445</v>
      </c>
      <c r="E84" s="8"/>
      <c r="F84" s="8">
        <v>4.4999999999999998E-2</v>
      </c>
      <c r="G84" s="8"/>
    </row>
    <row r="85" spans="2:7">
      <c r="B85" s="5" t="s">
        <v>139</v>
      </c>
      <c r="C85" t="s">
        <v>302</v>
      </c>
      <c r="E85" s="8"/>
      <c r="F85" s="8">
        <v>2.8000000000000001E-2</v>
      </c>
      <c r="G85" s="8"/>
    </row>
    <row r="86" spans="2:7">
      <c r="B86" t="s">
        <v>13</v>
      </c>
      <c r="C86" t="s">
        <v>291</v>
      </c>
      <c r="E86" s="8"/>
      <c r="F86" s="8">
        <v>4.5999999999999999E-2</v>
      </c>
      <c r="G86" s="8"/>
    </row>
    <row r="87" spans="2:7">
      <c r="B87" s="2" t="s">
        <v>256</v>
      </c>
      <c r="C87" s="28" t="s">
        <v>405</v>
      </c>
      <c r="E87" s="7"/>
      <c r="F87" s="7">
        <v>0.03</v>
      </c>
      <c r="G87" s="7"/>
    </row>
    <row r="88" spans="2:7">
      <c r="B88" t="s">
        <v>69</v>
      </c>
      <c r="C88" s="16" t="s">
        <v>394</v>
      </c>
      <c r="E88" s="8"/>
      <c r="F88" s="8">
        <v>4.4999999999999998E-2</v>
      </c>
      <c r="G88" s="8"/>
    </row>
    <row r="89" spans="2:7">
      <c r="B89" t="s">
        <v>93</v>
      </c>
      <c r="C89" t="s">
        <v>301</v>
      </c>
      <c r="E89" s="8"/>
      <c r="F89" s="7">
        <v>0.05</v>
      </c>
      <c r="G89" s="8"/>
    </row>
    <row r="90" spans="2:7">
      <c r="B90" s="2" t="s">
        <v>263</v>
      </c>
      <c r="C90" s="18" t="s">
        <v>354</v>
      </c>
      <c r="E90" s="8"/>
      <c r="F90" s="7">
        <v>0.06</v>
      </c>
      <c r="G90" s="8"/>
    </row>
    <row r="91" spans="2:7">
      <c r="B91" s="5" t="s">
        <v>155</v>
      </c>
      <c r="C91" s="3" t="s">
        <v>371</v>
      </c>
      <c r="E91" s="8"/>
      <c r="F91" s="8">
        <v>3.5000000000000003E-2</v>
      </c>
      <c r="G91" s="8"/>
    </row>
    <row r="92" spans="2:7">
      <c r="B92" t="s">
        <v>95</v>
      </c>
      <c r="C92" s="47" t="s">
        <v>378</v>
      </c>
      <c r="E92" s="8"/>
      <c r="F92" s="8">
        <v>3.5999999999999997E-2</v>
      </c>
      <c r="G92" s="8"/>
    </row>
    <row r="93" spans="2:7">
      <c r="B93" t="s">
        <v>56</v>
      </c>
      <c r="C93" s="21" t="s">
        <v>328</v>
      </c>
      <c r="E93" s="8"/>
      <c r="F93" s="7">
        <v>7.0000000000000007E-2</v>
      </c>
      <c r="G93" s="8"/>
    </row>
    <row r="94" spans="2:7">
      <c r="B94" t="s">
        <v>89</v>
      </c>
      <c r="C94" s="42" t="s">
        <v>372</v>
      </c>
      <c r="E94" s="8"/>
      <c r="F94" s="8">
        <v>3.4000000000000002E-2</v>
      </c>
      <c r="G94" s="8"/>
    </row>
    <row r="95" spans="2:7">
      <c r="B95" s="2" t="s">
        <v>82</v>
      </c>
      <c r="C95" s="18" t="s">
        <v>341</v>
      </c>
      <c r="E95" s="8"/>
      <c r="F95" s="7">
        <v>0.06</v>
      </c>
      <c r="G95" s="8"/>
    </row>
    <row r="96" spans="2:7">
      <c r="B96" s="2" t="s">
        <v>203</v>
      </c>
      <c r="C96" s="6" t="s">
        <v>357</v>
      </c>
      <c r="E96" s="8"/>
      <c r="F96" s="7">
        <v>0.06</v>
      </c>
      <c r="G96" s="8"/>
    </row>
    <row r="97" spans="2:7">
      <c r="B97" t="s">
        <v>162</v>
      </c>
      <c r="C97" s="16" t="s">
        <v>390</v>
      </c>
      <c r="E97" s="8"/>
      <c r="F97" s="7">
        <v>0.03</v>
      </c>
      <c r="G97" s="8"/>
    </row>
    <row r="98" spans="2:7">
      <c r="B98" t="s">
        <v>45</v>
      </c>
      <c r="C98" t="s">
        <v>352</v>
      </c>
      <c r="E98" s="8"/>
      <c r="F98" t="s">
        <v>327</v>
      </c>
      <c r="G98" s="8"/>
    </row>
    <row r="99" spans="2:7">
      <c r="B99" t="s">
        <v>43</v>
      </c>
      <c r="C99" s="20" t="s">
        <v>325</v>
      </c>
      <c r="E99" s="8"/>
      <c r="F99" s="8">
        <v>5.6000000000000001E-2</v>
      </c>
      <c r="G99" s="8"/>
    </row>
    <row r="100" spans="2:7">
      <c r="B100" t="s">
        <v>33</v>
      </c>
      <c r="C100" t="s">
        <v>407</v>
      </c>
      <c r="E100" s="8"/>
      <c r="F100" s="8">
        <v>4.5999999999999999E-2</v>
      </c>
      <c r="G100" s="8"/>
    </row>
    <row r="101" spans="2:7">
      <c r="B101" s="2" t="s">
        <v>261</v>
      </c>
      <c r="C101" s="33" t="s">
        <v>353</v>
      </c>
      <c r="E101" s="8"/>
      <c r="F101" s="8">
        <v>5.5E-2</v>
      </c>
      <c r="G101" s="8"/>
    </row>
    <row r="102" spans="2:7">
      <c r="B102" s="5" t="s">
        <v>148</v>
      </c>
      <c r="C102" s="54" t="s">
        <v>406</v>
      </c>
      <c r="E102" s="8"/>
      <c r="F102" s="8">
        <v>5.8999999999999997E-2</v>
      </c>
      <c r="G102" s="8"/>
    </row>
    <row r="103" spans="2:7">
      <c r="B103" t="s">
        <v>51</v>
      </c>
      <c r="C103" t="s">
        <v>291</v>
      </c>
      <c r="E103" s="8"/>
      <c r="F103" s="7">
        <v>4.1000000000000002E-2</v>
      </c>
      <c r="G103" s="8"/>
    </row>
    <row r="104" spans="2:7">
      <c r="B104" s="2" t="s">
        <v>101</v>
      </c>
      <c r="C104" s="51" t="s">
        <v>400</v>
      </c>
      <c r="E104" s="8"/>
      <c r="F104" s="8">
        <v>3.5000000000000003E-2</v>
      </c>
      <c r="G104" s="8"/>
    </row>
    <row r="105" spans="2:7">
      <c r="B105" t="s">
        <v>27</v>
      </c>
      <c r="C105" t="s">
        <v>349</v>
      </c>
      <c r="E105" s="8"/>
      <c r="F105" s="8">
        <v>4.2999999999999997E-2</v>
      </c>
      <c r="G105" s="8"/>
    </row>
    <row r="106" spans="2:7">
      <c r="B106" s="2" t="s">
        <v>103</v>
      </c>
      <c r="C106" s="34" t="s">
        <v>429</v>
      </c>
      <c r="E106" s="8"/>
      <c r="F106" s="8">
        <v>4.3999999999999997E-2</v>
      </c>
      <c r="G106" s="8"/>
    </row>
    <row r="107" spans="2:7">
      <c r="B107" s="2" t="s">
        <v>251</v>
      </c>
      <c r="C107" s="12" t="s">
        <v>382</v>
      </c>
      <c r="E107" s="7"/>
      <c r="F107" s="7">
        <v>0.05</v>
      </c>
      <c r="G107" s="7"/>
    </row>
    <row r="108" spans="2:7">
      <c r="B108" s="2" t="s">
        <v>206</v>
      </c>
      <c r="C108" s="12" t="s">
        <v>441</v>
      </c>
      <c r="E108" s="7"/>
      <c r="F108" s="7">
        <v>0.06</v>
      </c>
      <c r="G108" s="7"/>
    </row>
    <row r="109" spans="2:7">
      <c r="B109" s="2" t="s">
        <v>165</v>
      </c>
      <c r="C109" t="s">
        <v>438</v>
      </c>
      <c r="E109" s="7"/>
      <c r="F109" s="8">
        <v>3.6999999999999998E-2</v>
      </c>
      <c r="G109" s="7"/>
    </row>
    <row r="110" spans="2:7">
      <c r="B110" t="s">
        <v>24</v>
      </c>
      <c r="C110" t="s">
        <v>399</v>
      </c>
      <c r="E110" s="7"/>
      <c r="F110" s="8">
        <v>6.6000000000000003E-2</v>
      </c>
      <c r="G110" s="7"/>
    </row>
    <row r="111" spans="2:7">
      <c r="B111" t="s">
        <v>26</v>
      </c>
      <c r="C111" t="s">
        <v>417</v>
      </c>
      <c r="E111" s="7"/>
      <c r="F111" s="8">
        <v>5.0999999999999997E-2</v>
      </c>
      <c r="G111" s="7"/>
    </row>
    <row r="112" spans="2:7">
      <c r="B112" s="4" t="s">
        <v>201</v>
      </c>
      <c r="C112" s="49" t="s">
        <v>387</v>
      </c>
      <c r="E112" s="7"/>
      <c r="F112" s="8">
        <v>4.8000000000000001E-2</v>
      </c>
      <c r="G112" s="7"/>
    </row>
    <row r="113" spans="2:7">
      <c r="B113" s="5" t="s">
        <v>126</v>
      </c>
      <c r="C113" s="12" t="s">
        <v>332</v>
      </c>
      <c r="E113" s="7"/>
      <c r="F113" s="8">
        <v>6.5000000000000002E-2</v>
      </c>
      <c r="G113" s="7"/>
    </row>
    <row r="114" spans="2:7">
      <c r="B114" t="s">
        <v>29</v>
      </c>
      <c r="C114" t="s">
        <v>432</v>
      </c>
      <c r="E114" s="7"/>
      <c r="F114" s="7">
        <v>0.03</v>
      </c>
      <c r="G114" s="7"/>
    </row>
    <row r="115" spans="2:7">
      <c r="B115" s="2" t="s">
        <v>198</v>
      </c>
      <c r="C115" s="39" t="s">
        <v>362</v>
      </c>
      <c r="E115" s="7"/>
      <c r="F115" s="7">
        <v>0.04</v>
      </c>
      <c r="G115" s="7"/>
    </row>
    <row r="116" spans="2:7" ht="16.5">
      <c r="B116" t="s">
        <v>38</v>
      </c>
      <c r="C116" s="57" t="s">
        <v>348</v>
      </c>
      <c r="E116" s="7"/>
      <c r="F116" s="8">
        <v>5.1999999999999998E-2</v>
      </c>
      <c r="G116" s="7"/>
    </row>
    <row r="117" spans="2:7">
      <c r="B117" t="s">
        <v>91</v>
      </c>
      <c r="C117" s="21" t="s">
        <v>411</v>
      </c>
      <c r="E117" s="7"/>
      <c r="F117" s="8">
        <v>8.1000000000000003E-2</v>
      </c>
      <c r="G117" s="7"/>
    </row>
    <row r="118" spans="2:7">
      <c r="B118" t="s">
        <v>166</v>
      </c>
      <c r="C118" s="16" t="s">
        <v>315</v>
      </c>
      <c r="E118" s="7"/>
      <c r="F118" s="8">
        <v>4.8000000000000001E-2</v>
      </c>
      <c r="G118" s="7"/>
    </row>
    <row r="119" spans="2:7">
      <c r="B119" s="5" t="s">
        <v>199</v>
      </c>
      <c r="C119" s="26" t="s">
        <v>356</v>
      </c>
      <c r="E119" s="7"/>
      <c r="F119" s="8">
        <v>4.6600000000000003E-2</v>
      </c>
      <c r="G119" s="7"/>
    </row>
    <row r="120" spans="2:7">
      <c r="B120" t="s">
        <v>21</v>
      </c>
      <c r="C120" s="6" t="s">
        <v>286</v>
      </c>
      <c r="E120" s="7"/>
      <c r="F120" s="8">
        <v>3.5000000000000003E-2</v>
      </c>
      <c r="G120" s="7"/>
    </row>
    <row r="121" spans="2:7">
      <c r="B121" s="2" t="s">
        <v>180</v>
      </c>
      <c r="C121" s="20" t="s">
        <v>415</v>
      </c>
      <c r="E121" s="58"/>
      <c r="F121" s="7">
        <v>0.04</v>
      </c>
      <c r="G121" s="58"/>
    </row>
    <row r="122" spans="2:7" ht="15.75">
      <c r="B122" s="2" t="s">
        <v>191</v>
      </c>
      <c r="C122" s="38" t="s">
        <v>370</v>
      </c>
      <c r="E122" s="58"/>
      <c r="F122" s="7">
        <v>0.04</v>
      </c>
      <c r="G122" s="58"/>
    </row>
    <row r="123" spans="2:7">
      <c r="B123" s="2" t="s">
        <v>254</v>
      </c>
      <c r="C123" s="31" t="s">
        <v>348</v>
      </c>
      <c r="E123" s="58"/>
      <c r="F123" s="7">
        <v>0.05</v>
      </c>
      <c r="G123" s="58"/>
    </row>
    <row r="124" spans="2:7">
      <c r="B124" s="2" t="s">
        <v>260</v>
      </c>
      <c r="C124" t="s">
        <v>294</v>
      </c>
      <c r="E124" s="58"/>
      <c r="F124" s="7">
        <v>0.05</v>
      </c>
      <c r="G124" s="58"/>
    </row>
    <row r="125" spans="2:7">
      <c r="B125" s="2" t="s">
        <v>459</v>
      </c>
      <c r="C125" t="s">
        <v>427</v>
      </c>
      <c r="E125" s="58"/>
      <c r="F125" s="7">
        <v>0.05</v>
      </c>
      <c r="G125" s="58"/>
    </row>
    <row r="126" spans="2:7">
      <c r="B126" t="s">
        <v>227</v>
      </c>
      <c r="C126" s="55" t="s">
        <v>431</v>
      </c>
      <c r="E126" s="58"/>
      <c r="F126" s="7">
        <v>0.05</v>
      </c>
      <c r="G126" s="58"/>
    </row>
    <row r="127" spans="2:7">
      <c r="B127" s="2" t="s">
        <v>269</v>
      </c>
      <c r="C127" s="15" t="s">
        <v>398</v>
      </c>
      <c r="E127" s="58"/>
      <c r="F127" s="8">
        <v>5.5E-2</v>
      </c>
      <c r="G127" s="58"/>
    </row>
    <row r="128" spans="2:7">
      <c r="B128" t="s">
        <v>58</v>
      </c>
      <c r="C128" s="16" t="s">
        <v>439</v>
      </c>
      <c r="E128" s="58"/>
      <c r="F128" s="8">
        <v>5.8999999999999997E-2</v>
      </c>
      <c r="G128" s="58"/>
    </row>
    <row r="129" spans="2:7">
      <c r="B129" t="s">
        <v>76</v>
      </c>
      <c r="C129" t="s">
        <v>357</v>
      </c>
      <c r="E129" s="58"/>
      <c r="F129" s="7">
        <v>0.05</v>
      </c>
      <c r="G129" s="58"/>
    </row>
    <row r="130" spans="2:7">
      <c r="B130" s="2" t="s">
        <v>253</v>
      </c>
      <c r="C130" s="16" t="s">
        <v>288</v>
      </c>
      <c r="E130" s="58"/>
      <c r="F130" s="8">
        <v>3.5999999999999997E-2</v>
      </c>
      <c r="G130" s="58"/>
    </row>
    <row r="131" spans="2:7">
      <c r="B131" t="s">
        <v>74</v>
      </c>
      <c r="C131" s="28" t="s">
        <v>381</v>
      </c>
      <c r="E131" s="58"/>
      <c r="F131" s="8">
        <v>3.7999999999999999E-2</v>
      </c>
      <c r="G131" s="58"/>
    </row>
    <row r="132" spans="2:7">
      <c r="B132" s="5" t="s">
        <v>130</v>
      </c>
      <c r="C132" s="16" t="s">
        <v>401</v>
      </c>
      <c r="E132" s="58"/>
      <c r="F132" s="7">
        <v>0.04</v>
      </c>
      <c r="G132" s="58"/>
    </row>
    <row r="133" spans="2:7" ht="15.75">
      <c r="B133" s="5" t="s">
        <v>128</v>
      </c>
      <c r="C133" s="38" t="s">
        <v>359</v>
      </c>
      <c r="E133" s="58"/>
      <c r="F133" s="7">
        <v>0.04</v>
      </c>
      <c r="G133" s="58"/>
    </row>
    <row r="134" spans="2:7">
      <c r="B134" t="s">
        <v>81</v>
      </c>
      <c r="C134" s="28" t="s">
        <v>434</v>
      </c>
      <c r="E134" s="58"/>
      <c r="F134" s="8">
        <v>4.3999999999999997E-2</v>
      </c>
      <c r="G134" s="58"/>
    </row>
    <row r="135" spans="2:7" ht="15.75">
      <c r="B135" s="2" t="s">
        <v>90</v>
      </c>
      <c r="C135" s="46" t="s">
        <v>377</v>
      </c>
      <c r="E135" s="58"/>
      <c r="F135" s="8">
        <v>6.3E-2</v>
      </c>
      <c r="G135" s="58"/>
    </row>
    <row r="136" spans="2:7">
      <c r="B136" s="2" t="s">
        <v>225</v>
      </c>
      <c r="C136" s="32" t="s">
        <v>352</v>
      </c>
      <c r="E136" s="58"/>
      <c r="F136" s="8">
        <v>3.9E-2</v>
      </c>
      <c r="G136" s="58"/>
    </row>
    <row r="137" spans="2:7">
      <c r="B137" s="2" t="s">
        <v>160</v>
      </c>
      <c r="C137" t="s">
        <v>306</v>
      </c>
      <c r="E137" s="58"/>
      <c r="F137" s="8">
        <v>3.5000000000000003E-2</v>
      </c>
      <c r="G137" s="58"/>
    </row>
    <row r="138" spans="2:7">
      <c r="B138" s="2" t="s">
        <v>250</v>
      </c>
      <c r="C138" s="53" t="s">
        <v>403</v>
      </c>
      <c r="E138" s="58"/>
      <c r="F138" s="8">
        <v>3.5999999999999997E-2</v>
      </c>
      <c r="G138" s="58"/>
    </row>
    <row r="139" spans="2:7">
      <c r="B139" s="2" t="s">
        <v>247</v>
      </c>
      <c r="C139" t="s">
        <v>350</v>
      </c>
      <c r="E139" s="58"/>
      <c r="F139" s="8">
        <v>3.7999999999999999E-2</v>
      </c>
      <c r="G139" s="58"/>
    </row>
    <row r="140" spans="2:7">
      <c r="B140" t="s">
        <v>36</v>
      </c>
      <c r="C140" t="s">
        <v>333</v>
      </c>
      <c r="E140" s="58"/>
      <c r="F140" s="7">
        <v>0.04</v>
      </c>
      <c r="G140" s="58"/>
    </row>
    <row r="141" spans="2:7">
      <c r="B141" s="2" t="s">
        <v>86</v>
      </c>
      <c r="C141" t="s">
        <v>363</v>
      </c>
      <c r="E141" s="58"/>
      <c r="F141" s="7">
        <v>0.04</v>
      </c>
      <c r="G141" s="58"/>
    </row>
    <row r="142" spans="2:7">
      <c r="B142" s="2" t="s">
        <v>210</v>
      </c>
      <c r="C142" t="s">
        <v>311</v>
      </c>
      <c r="E142" s="58"/>
      <c r="F142" s="8">
        <v>3.3000000000000002E-2</v>
      </c>
      <c r="G142" s="58"/>
    </row>
    <row r="143" spans="2:7">
      <c r="B143" s="2" t="s">
        <v>192</v>
      </c>
      <c r="C143" s="20" t="s">
        <v>428</v>
      </c>
      <c r="E143" s="58"/>
      <c r="F143" s="8">
        <v>3.3000000000000002E-2</v>
      </c>
      <c r="G143" s="58"/>
    </row>
    <row r="144" spans="2:7">
      <c r="B144" t="s">
        <v>50</v>
      </c>
      <c r="C144" s="16" t="s">
        <v>410</v>
      </c>
      <c r="E144" s="58"/>
      <c r="F144" s="7">
        <v>0.06</v>
      </c>
      <c r="G144" s="58"/>
    </row>
    <row r="145" spans="2:3">
      <c r="B145" t="s">
        <v>39</v>
      </c>
    </row>
    <row r="155" spans="2:3">
      <c r="B155" s="2"/>
      <c r="C155" s="2"/>
    </row>
    <row r="157" spans="2:3">
      <c r="B157" s="4"/>
      <c r="C157" s="4"/>
    </row>
    <row r="158" spans="2:3">
      <c r="B158" s="5"/>
      <c r="C158" s="5"/>
    </row>
    <row r="159" spans="2:3">
      <c r="B159" s="2"/>
      <c r="C159" s="2"/>
    </row>
    <row r="161" spans="2:3">
      <c r="B161" s="5"/>
      <c r="C161" s="5"/>
    </row>
    <row r="165" spans="2:3">
      <c r="B165" s="2"/>
      <c r="C165" s="2"/>
    </row>
    <row r="168" spans="2:3">
      <c r="B168" t="s">
        <v>424</v>
      </c>
    </row>
    <row r="169" spans="2:3">
      <c r="B169" t="s">
        <v>418</v>
      </c>
    </row>
    <row r="170" spans="2:3">
      <c r="B170" t="s">
        <v>420</v>
      </c>
    </row>
    <row r="171" spans="2:3">
      <c r="B171" t="s">
        <v>421</v>
      </c>
    </row>
    <row r="172" spans="2:3">
      <c r="B172" t="s">
        <v>422</v>
      </c>
    </row>
    <row r="173" spans="2:3">
      <c r="B173" t="s">
        <v>423</v>
      </c>
    </row>
    <row r="174" spans="2:3">
      <c r="B174" t="s">
        <v>430</v>
      </c>
    </row>
    <row r="181" spans="2:3">
      <c r="B181" s="2"/>
      <c r="C181" s="2"/>
    </row>
    <row r="183" spans="2:3">
      <c r="B183" s="2"/>
      <c r="C183" s="2"/>
    </row>
  </sheetData>
  <hyperlinks>
    <hyperlink ref="B7" r:id="rId1" tooltip="www.bhrhospitals.nhs.uk/" display="http://www.bhrhospitals.nhs.uk/"/>
    <hyperlink ref="B40" r:id="rId2" tooltip="www.chelwest.nhs.uk/" display="http://www.chelwest.nhs.uk/"/>
    <hyperlink ref="B12" r:id="rId3" tooltip="www.guysandstthomas.nhs.uk/" display="http://www.guysandstthomas.nhs.uk/"/>
    <hyperlink ref="B104" r:id="rId4" tooltip="www.homerton.nhs.uk/" display="http://www.homerton.nhs.uk/"/>
    <hyperlink ref="B22" r:id="rId5" tooltip="www.kch.nhs.uk/" display="http://www.kch.nhs.uk/"/>
    <hyperlink ref="B106" r:id="rId6" tooltip="www.uclh.nhs.uk/" display="http://www.uclh.nhs.uk/"/>
    <hyperlink ref="B113" r:id="rId7" display="http://www.jpaget.co.uk/"/>
    <hyperlink ref="B132" r:id="rId8" display="http://www.ipswichhospital.net/"/>
    <hyperlink ref="B27" r:id="rId9" display="http://www.enherts-tr.nhs.uk/"/>
    <hyperlink ref="B10" r:id="rId10" display="http://www.meht.nhs.uk/"/>
    <hyperlink ref="B85" r:id="rId11" display="http://www.pah.nhs.uk/"/>
    <hyperlink ref="B102" r:id="rId12" display="http://www.addenbrookes.org.uk/"/>
    <hyperlink ref="B14" r:id="rId13" display="http://www.bedfordhospital.nhs.uk/"/>
    <hyperlink ref="B91" r:id="rId14" display="http://www.ldh.nhs.uk/"/>
    <hyperlink ref="B137" r:id="rId15" display="http://www.chesterfieldroyal.nhs.uk/"/>
    <hyperlink ref="B49" r:id="rId16" display="http://www.swbh.nhs.uk/"/>
    <hyperlink ref="B121" r:id="rId17" display="http://www.heartofengland.nhs.uk/"/>
    <hyperlink ref="B11" r:id="rId18" display="http://www.geh.nhs.uk/"/>
    <hyperlink ref="B53" r:id="rId19" display="http://www.swft.nhs.uk/"/>
    <hyperlink ref="B122" r:id="rId20" display="http://www.dgoh.nhs.uk/"/>
    <hyperlink ref="B143" r:id="rId21" display="http://www.royalwolverhamptonhospitals.nhs.uk/"/>
    <hyperlink ref="B51" r:id="rId22" display="http://www.walsallhealthcare.nhs.uk/"/>
    <hyperlink ref="B115" r:id="rId23" display="http://www.sath.nhs.uk/"/>
    <hyperlink ref="B119" r:id="rId24" display="http://www.burtonhospitals.nhs.uk/"/>
    <hyperlink ref="B2" r:id="rId25" display="http://www.midstaffs.nhs.uk/"/>
    <hyperlink ref="B96" r:id="rId26" display="http://www.worcsacute.nhs.uk/"/>
    <hyperlink ref="B108" r:id="rId27" tooltip="Go to organisation _x000d__x000a_website" display="http://www.sunderland.nhs.uk/chs"/>
    <hyperlink ref="B5" r:id="rId28" tooltip="Go to organisation website" display="http://www.cddft.nhs.uk/"/>
    <hyperlink ref="B20" r:id="rId29" tooltip="Go to organisation _x000d__x000a_website" display="http://www.gatesheadhealth.nhs.uk/"/>
    <hyperlink ref="B36" r:id="rId30" tooltip="Go to organisation _x000d__x000a_website" display="http://www.northumbria.nhs.uk/"/>
    <hyperlink ref="B142" r:id="rId31" tooltip="Go to organisation website" display="http://www.southtees.nhs.uk/"/>
    <hyperlink ref="B73" r:id="rId32" tooltip="Go to organisation website" display="http://www.sthct.nhs.uk/"/>
    <hyperlink ref="B52" r:id="rId33" tooltip="Go to _x000d__x000a_organisation website" display="http://www.newcastle-hospitals.org.uk/"/>
    <hyperlink ref="B84" r:id="rId34" display="http://www.airedale-trust.nhs.uk/"/>
    <hyperlink ref="B18" r:id="rId35" display="http://www.hey.nhs.uk/"/>
    <hyperlink ref="B139" r:id="rId36" display="http://www.aintreehospitals.nhs.uk/"/>
    <hyperlink ref="B24" r:id="rId37" display="http://www.bfwh.nhs.uk/"/>
    <hyperlink ref="B23" r:id="rId38" display="http://www.cmft.nhs.uk/index.aspx"/>
    <hyperlink ref="B138" r:id="rId39" display="http://www.coch.nhs.uk/absolute/en/index.aspx"/>
    <hyperlink ref="B107" r:id="rId40" display="http://www.lancsteachinghospitals.nhs.uk/content/board_papers_"/>
    <hyperlink ref="B31" r:id="rId41" display="http://www.mcht.nhs.uk/"/>
    <hyperlink ref="B130" r:id="rId42" display="http://www.boltonhospitals.nhs.uk/"/>
    <hyperlink ref="B123" r:id="rId43" display="http://www.srht.nhs.uk/welcome/"/>
    <hyperlink ref="B82" r:id="rId44" display="http://www.stockporthealth.nwest.nhs.uk/"/>
    <hyperlink ref="B87" r:id="rId45" display="http://www.tamesidehospital.nhs.uk/pages/TrustBoardMeetings.asp"/>
    <hyperlink ref="B67" r:id="rId46" display="http://www.uhsm.nhs.uk/Pages/default.aspx"/>
    <hyperlink ref="B37" r:id="rId47" display="http://www.uhmb.nhs.uk/"/>
    <hyperlink ref="B45" r:id="rId48" display="http://www.warringtonandhaltonhospitals.nhs.uk/default.asp?fldArea=0&amp;fldMenu=0&amp;fldSubMenu=0&amp;fldKey=1"/>
    <hyperlink ref="B124" r:id="rId49" display="http://www.whnt.nhs.uk/"/>
    <hyperlink ref="B101" r:id="rId50" display="http://www.wiganleigh.nhs.uk/"/>
    <hyperlink ref="B76" r:id="rId51" display="http://www.sthk.nhs.uk/pages/AboutUs.aspx?iPageId=3718"/>
    <hyperlink ref="B90" r:id="rId52" display="http://www.eastcheshire.nhs.uk/About-The-Trust/Trust-Board/Trust-Board-minutes.htm"/>
    <hyperlink ref="B46" r:id="rId53" display="http://www.trafford.nhs.uk/about-us/board-papers"/>
    <hyperlink ref="B4" r:id="rId54" display="http://www.ncuh.nhs.uk/acute/about/foi/part2/4_board_papers/trust-board-papers.aspx"/>
    <hyperlink ref="B54" r:id="rId55" display="http://www.rlbuht.nhs.uk/About_Us/Trust_Board_meetings.asp"/>
    <hyperlink ref="B63" r:id="rId56" display="http://www.southportandormskirk.nhs.uk/downloads.asp?dir=c:\Website\downloads\Trust%20Board\Agendas\2010"/>
    <hyperlink ref="B42" r:id="rId57" display="http://www.pat.nhs.uk/PortalVBVS/Default.aspx?tabindex=1&amp;tabid=479"/>
    <hyperlink ref="B127" r:id="rId58" display="http://www.elht.nhs.uk/index.php/aboutus/9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TARGET vs Actual 10-11</vt:lpstr>
      <vt:lpstr>Comps</vt:lpstr>
      <vt:lpstr>Sheet2</vt:lpstr>
    </vt:vector>
  </TitlesOfParts>
  <Company>EMAP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benclover</dc:creator>
  <cp:lastModifiedBy>benclover</cp:lastModifiedBy>
  <dcterms:created xsi:type="dcterms:W3CDTF">2011-04-14T09:31:46Z</dcterms:created>
  <dcterms:modified xsi:type="dcterms:W3CDTF">2011-06-28T15:37:19Z</dcterms:modified>
</cp:coreProperties>
</file>