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17220" windowHeight="788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  <c r="B14" i="1"/>
  <c r="G5" i="1"/>
  <c r="G4" i="1"/>
  <c r="D9" i="1"/>
  <c r="E9" i="1"/>
  <c r="F9" i="1"/>
  <c r="C9" i="1"/>
  <c r="D8" i="1"/>
  <c r="E8" i="1"/>
  <c r="F8" i="1"/>
  <c r="C8" i="1"/>
</calcChain>
</file>

<file path=xl/sharedStrings.xml><?xml version="1.0" encoding="utf-8"?>
<sst xmlns="http://schemas.openxmlformats.org/spreadsheetml/2006/main" count="22" uniqueCount="13">
  <si>
    <t>Time Series Admissions by PCT 2006/07 - 2010/11</t>
  </si>
  <si>
    <t>All PCTs</t>
  </si>
  <si>
    <t>2006/07</t>
  </si>
  <si>
    <t>2007/08</t>
  </si>
  <si>
    <t>2008/09</t>
  </si>
  <si>
    <t>2009/10</t>
  </si>
  <si>
    <t>2010/11</t>
  </si>
  <si>
    <t>Cumbria</t>
  </si>
  <si>
    <t>Year</t>
  </si>
  <si>
    <t>N/A</t>
  </si>
  <si>
    <t>Income Growth 07-08 to 10-11</t>
  </si>
  <si>
    <t>NCUH</t>
  </si>
  <si>
    <t>NHS Cumbria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</si>
</sst>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3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30">
    <dxf>
      <fill>
        <patternFill>
          <bgColor indexed="31"/>
        </patternFill>
      </fill>
      <border>
        <top style="thin">
          <color indexed="62"/>
        </top>
        <bottom style="thin">
          <color indexed="62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31"/>
        </patternFill>
      </fill>
      <border>
        <top style="thin">
          <color indexed="62"/>
        </top>
        <bottom style="thin">
          <color indexed="62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31"/>
        </patternFill>
      </fill>
      <border>
        <top style="thin">
          <color indexed="62"/>
        </top>
        <bottom style="thin">
          <color indexed="62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31"/>
        </patternFill>
      </fill>
      <border>
        <top style="thin">
          <color indexed="62"/>
        </top>
        <bottom style="thin">
          <color indexed="62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31"/>
        </patternFill>
      </fill>
      <border>
        <top style="thin">
          <color indexed="62"/>
        </top>
        <bottom style="thin">
          <color indexed="62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31"/>
        </patternFill>
      </fill>
      <border>
        <top style="thin">
          <color indexed="62"/>
        </top>
        <bottom style="thin">
          <color indexed="62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31"/>
        </patternFill>
      </fill>
      <border>
        <top style="thin">
          <color indexed="62"/>
        </top>
        <bottom style="thin">
          <color indexed="62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31"/>
        </patternFill>
      </fill>
      <border>
        <top style="thin">
          <color indexed="62"/>
        </top>
        <bottom style="thin">
          <color indexed="62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31"/>
        </patternFill>
      </fill>
      <border>
        <top style="thin">
          <color indexed="62"/>
        </top>
        <bottom style="thin">
          <color indexed="62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31"/>
        </patternFill>
      </fill>
      <border>
        <top style="thin">
          <color indexed="62"/>
        </top>
        <bottom style="thin">
          <color indexed="62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4" sqref="A14"/>
    </sheetView>
  </sheetViews>
  <sheetFormatPr defaultRowHeight="14.4" x14ac:dyDescent="0.3"/>
  <cols>
    <col min="1" max="1" width="42" bestFit="1" customWidth="1"/>
    <col min="2" max="2" width="10" bestFit="1" customWidth="1"/>
    <col min="3" max="5" width="9.88671875" bestFit="1" customWidth="1"/>
    <col min="6" max="6" width="10.109375" bestFit="1" customWidth="1"/>
  </cols>
  <sheetData>
    <row r="1" spans="1:7" x14ac:dyDescent="0.3">
      <c r="A1" t="s">
        <v>0</v>
      </c>
    </row>
    <row r="3" spans="1:7" x14ac:dyDescent="0.3">
      <c r="A3" s="1" t="s">
        <v>8</v>
      </c>
      <c r="B3" s="1" t="s">
        <v>2</v>
      </c>
      <c r="C3" t="s">
        <v>3</v>
      </c>
      <c r="D3" t="s">
        <v>4</v>
      </c>
      <c r="E3" t="s">
        <v>5</v>
      </c>
      <c r="F3" t="s">
        <v>6</v>
      </c>
    </row>
    <row r="4" spans="1:7" x14ac:dyDescent="0.3">
      <c r="A4" t="s">
        <v>1</v>
      </c>
      <c r="B4" s="2">
        <v>12976273</v>
      </c>
      <c r="C4" s="2">
        <v>13479828</v>
      </c>
      <c r="D4" s="2">
        <v>14152692</v>
      </c>
      <c r="E4" s="2">
        <v>14537712</v>
      </c>
      <c r="F4" s="2">
        <v>14890844</v>
      </c>
      <c r="G4" s="3">
        <f>(F4-D4)/D4</f>
        <v>5.2156296484089384E-2</v>
      </c>
    </row>
    <row r="5" spans="1:7" x14ac:dyDescent="0.3">
      <c r="A5" t="s">
        <v>7</v>
      </c>
      <c r="B5" s="2">
        <v>139001</v>
      </c>
      <c r="C5" s="2">
        <v>149519</v>
      </c>
      <c r="D5" s="2">
        <v>153845</v>
      </c>
      <c r="E5" s="2">
        <v>154227</v>
      </c>
      <c r="F5" s="2">
        <v>149615</v>
      </c>
      <c r="G5" s="3">
        <f>(F5-D5)/D5</f>
        <v>-2.7495206214046605E-2</v>
      </c>
    </row>
    <row r="7" spans="1:7" x14ac:dyDescent="0.3">
      <c r="A7" s="1" t="s">
        <v>8</v>
      </c>
      <c r="B7" s="1" t="s">
        <v>2</v>
      </c>
      <c r="C7" t="s">
        <v>3</v>
      </c>
      <c r="D7" t="s">
        <v>4</v>
      </c>
      <c r="E7" t="s">
        <v>5</v>
      </c>
      <c r="F7" t="s">
        <v>6</v>
      </c>
    </row>
    <row r="8" spans="1:7" x14ac:dyDescent="0.3">
      <c r="A8" t="s">
        <v>1</v>
      </c>
      <c r="B8" s="2" t="s">
        <v>9</v>
      </c>
      <c r="C8" s="3">
        <f>(C4-B4)/B4</f>
        <v>3.8805826603678886E-2</v>
      </c>
      <c r="D8" s="3">
        <f t="shared" ref="D8:F8" si="0">(D4-C4)/C4</f>
        <v>4.991636391799658E-2</v>
      </c>
      <c r="E8" s="3">
        <f t="shared" si="0"/>
        <v>2.7204718367360783E-2</v>
      </c>
      <c r="F8" s="3">
        <f t="shared" si="0"/>
        <v>2.429075496886993E-2</v>
      </c>
    </row>
    <row r="9" spans="1:7" x14ac:dyDescent="0.3">
      <c r="A9" t="s">
        <v>7</v>
      </c>
      <c r="B9" s="2" t="s">
        <v>9</v>
      </c>
      <c r="C9" s="3">
        <f>(C5-B5)/B5</f>
        <v>7.5668520370357054E-2</v>
      </c>
      <c r="D9" s="3">
        <f t="shared" ref="D9:F9" si="1">(D5-C5)/C5</f>
        <v>2.8932777774062158E-2</v>
      </c>
      <c r="E9" s="3">
        <f t="shared" si="1"/>
        <v>2.4830186226396699E-3</v>
      </c>
      <c r="F9" s="3">
        <f t="shared" si="1"/>
        <v>-2.9903972715542675E-2</v>
      </c>
    </row>
    <row r="12" spans="1:7" x14ac:dyDescent="0.3">
      <c r="A12" t="s">
        <v>10</v>
      </c>
    </row>
    <row r="13" spans="1:7" x14ac:dyDescent="0.3">
      <c r="A13" t="s">
        <v>11</v>
      </c>
      <c r="B13" s="3">
        <f>(223-197)/197</f>
        <v>0.13197969543147209</v>
      </c>
    </row>
    <row r="14" spans="1:7" x14ac:dyDescent="0.3">
      <c r="A14" t="s">
        <v>12</v>
      </c>
      <c r="B14" s="3">
        <f>(871-721)/721</f>
        <v>0.20804438280166435</v>
      </c>
    </row>
  </sheetData>
  <conditionalFormatting sqref="B4:F5">
    <cfRule type="cellIs" dxfId="29" priority="10" stopIfTrue="1" operator="between">
      <formula>1</formula>
      <formula>5</formula>
    </cfRule>
    <cfRule type="expression" dxfId="28" priority="11" stopIfTrue="1">
      <formula>IF(OR(B4="*",B4="**"),ROW())</formula>
    </cfRule>
    <cfRule type="expression" dxfId="27" priority="12" stopIfTrue="1">
      <formula>IF($AA4="Y",ROW())</formula>
    </cfRule>
  </conditionalFormatting>
  <conditionalFormatting sqref="B5">
    <cfRule type="cellIs" dxfId="26" priority="7" stopIfTrue="1" operator="between">
      <formula>1</formula>
      <formula>5</formula>
    </cfRule>
    <cfRule type="expression" dxfId="25" priority="8" stopIfTrue="1">
      <formula>IF(OR(B5="*",B5="**"),ROW())</formula>
    </cfRule>
    <cfRule type="expression" dxfId="24" priority="9" stopIfTrue="1">
      <formula>IF($AA5="Y",ROW())</formula>
    </cfRule>
  </conditionalFormatting>
  <conditionalFormatting sqref="B8:F9">
    <cfRule type="cellIs" dxfId="20" priority="4" stopIfTrue="1" operator="between">
      <formula>1</formula>
      <formula>5</formula>
    </cfRule>
    <cfRule type="expression" dxfId="19" priority="5" stopIfTrue="1">
      <formula>IF(OR(B8="*",B8="**"),ROW())</formula>
    </cfRule>
    <cfRule type="expression" dxfId="18" priority="6" stopIfTrue="1">
      <formula>IF($AA8="Y",ROW())</formula>
    </cfRule>
  </conditionalFormatting>
  <conditionalFormatting sqref="B9">
    <cfRule type="cellIs" dxfId="14" priority="1" stopIfTrue="1" operator="between">
      <formula>1</formula>
      <formula>5</formula>
    </cfRule>
    <cfRule type="expression" dxfId="13" priority="2" stopIfTrue="1">
      <formula>IF(OR(B9="*",B9="**"),ROW())</formula>
    </cfRule>
    <cfRule type="expression" dxfId="12" priority="3" stopIfTrue="1">
      <formula>IF($AA9="Y",ROW())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EMAP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crispindowler</dc:creator>
  <cp:lastModifiedBy>crispindowler</cp:lastModifiedBy>
  <dcterms:created xsi:type="dcterms:W3CDTF">2012-05-14T15:32:51Z</dcterms:created>
  <dcterms:modified xsi:type="dcterms:W3CDTF">2012-05-15T08:57:44Z</dcterms:modified>
</cp:coreProperties>
</file>