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3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D16" i="1" s="1"/>
  <c r="E16" i="1" s="1"/>
  <c r="B16" i="1"/>
  <c r="D13" i="1"/>
  <c r="E13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E6" i="1"/>
  <c r="D6" i="1"/>
  <c r="D5" i="1"/>
  <c r="E5" i="1" s="1"/>
  <c r="E4" i="1"/>
  <c r="D4" i="1"/>
</calcChain>
</file>

<file path=xl/sharedStrings.xml><?xml version="1.0" encoding="utf-8"?>
<sst xmlns="http://schemas.openxmlformats.org/spreadsheetml/2006/main" count="17" uniqueCount="17">
  <si>
    <t>Area Team</t>
  </si>
  <si>
    <t>Month 9 Planned expenditure £m</t>
  </si>
  <si>
    <t>Month 9 FOT expenditure (£m)</t>
  </si>
  <si>
    <t>Surrey &amp; Sussex</t>
  </si>
  <si>
    <t>Wessex</t>
  </si>
  <si>
    <t>Bristol N Somerset Somerset &amp; S Glos</t>
  </si>
  <si>
    <t>Birmingham &amp; the Black Country</t>
  </si>
  <si>
    <t>South Yorkshire &amp; Bassetlaw</t>
  </si>
  <si>
    <t>London</t>
  </si>
  <si>
    <t>Cheshire Warrington &amp; Wirral</t>
  </si>
  <si>
    <t>Cumbria Northumberland Tyne &amp; Wear</t>
  </si>
  <si>
    <t>East Anglia</t>
  </si>
  <si>
    <t>Leicestershire &amp; Lincolnshire</t>
  </si>
  <si>
    <t>Total Area Team Specialised Spend</t>
  </si>
  <si>
    <t>Difference</t>
  </si>
  <si>
    <t>% Overspend</t>
  </si>
  <si>
    <t>Specialised commissioning spend by area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</si>
</sst>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2" sqref="G2"/>
    </sheetView>
  </sheetViews>
  <sheetFormatPr defaultRowHeight="14.4" x14ac:dyDescent="0.3"/>
  <cols>
    <col min="1" max="1" width="33.21875" bestFit="1" customWidth="1"/>
    <col min="4" max="4" width="9.6640625" bestFit="1" customWidth="1"/>
    <col min="5" max="5" width="11.5546875" style="13" bestFit="1" customWidth="1"/>
  </cols>
  <sheetData>
    <row r="1" spans="1:5" x14ac:dyDescent="0.3">
      <c r="A1" t="s">
        <v>16</v>
      </c>
    </row>
    <row r="3" spans="1:5" ht="57.6" x14ac:dyDescent="0.3">
      <c r="A3" s="4" t="s">
        <v>0</v>
      </c>
      <c r="B3" s="5" t="s">
        <v>1</v>
      </c>
      <c r="C3" s="6" t="s">
        <v>2</v>
      </c>
      <c r="D3" s="4" t="s">
        <v>14</v>
      </c>
      <c r="E3" s="10" t="s">
        <v>15</v>
      </c>
    </row>
    <row r="4" spans="1:5" x14ac:dyDescent="0.3">
      <c r="A4" s="1" t="s">
        <v>3</v>
      </c>
      <c r="B4" s="2">
        <v>476.8</v>
      </c>
      <c r="C4" s="3">
        <v>529.72</v>
      </c>
      <c r="D4" s="2">
        <f t="shared" ref="D4:D13" si="0">B4-C4</f>
        <v>-52.920000000000016</v>
      </c>
      <c r="E4" s="11">
        <f t="shared" ref="E4:E13" si="1">D4/B4*100</f>
        <v>-11.098993288590608</v>
      </c>
    </row>
    <row r="5" spans="1:5" x14ac:dyDescent="0.3">
      <c r="A5" s="1" t="s">
        <v>4</v>
      </c>
      <c r="B5" s="2">
        <v>1043.75</v>
      </c>
      <c r="C5" s="3">
        <v>1143.33</v>
      </c>
      <c r="D5" s="2">
        <f t="shared" si="0"/>
        <v>-99.579999999999927</v>
      </c>
      <c r="E5" s="11">
        <f t="shared" si="1"/>
        <v>-9.5405988023952037</v>
      </c>
    </row>
    <row r="6" spans="1:5" x14ac:dyDescent="0.3">
      <c r="A6" s="1" t="s">
        <v>5</v>
      </c>
      <c r="B6" s="2">
        <v>849.54</v>
      </c>
      <c r="C6" s="3">
        <v>886.37</v>
      </c>
      <c r="D6" s="2">
        <f t="shared" si="0"/>
        <v>-36.830000000000041</v>
      </c>
      <c r="E6" s="11">
        <f t="shared" si="1"/>
        <v>-4.3352873319678933</v>
      </c>
    </row>
    <row r="7" spans="1:5" x14ac:dyDescent="0.3">
      <c r="A7" s="1" t="s">
        <v>6</v>
      </c>
      <c r="B7" s="2">
        <v>1308.21</v>
      </c>
      <c r="C7" s="3">
        <v>1350.16</v>
      </c>
      <c r="D7" s="2">
        <f t="shared" si="0"/>
        <v>-41.950000000000045</v>
      </c>
      <c r="E7" s="11">
        <f t="shared" si="1"/>
        <v>-3.2066717117282426</v>
      </c>
    </row>
    <row r="8" spans="1:5" x14ac:dyDescent="0.3">
      <c r="A8" s="1" t="s">
        <v>7</v>
      </c>
      <c r="B8" s="2">
        <v>1126.18</v>
      </c>
      <c r="C8" s="3">
        <v>1162.1600000000001</v>
      </c>
      <c r="D8" s="2">
        <f t="shared" si="0"/>
        <v>-35.980000000000018</v>
      </c>
      <c r="E8" s="11">
        <f t="shared" si="1"/>
        <v>-3.1948711573638331</v>
      </c>
    </row>
    <row r="9" spans="1:5" x14ac:dyDescent="0.3">
      <c r="A9" s="1" t="s">
        <v>8</v>
      </c>
      <c r="B9" s="2">
        <v>3446.49</v>
      </c>
      <c r="C9" s="3">
        <v>3546.47</v>
      </c>
      <c r="D9" s="2">
        <f t="shared" si="0"/>
        <v>-99.980000000000018</v>
      </c>
      <c r="E9" s="11">
        <f t="shared" si="1"/>
        <v>-2.9009223877045929</v>
      </c>
    </row>
    <row r="10" spans="1:5" x14ac:dyDescent="0.3">
      <c r="A10" s="1" t="s">
        <v>9</v>
      </c>
      <c r="B10" s="2">
        <v>1830.36</v>
      </c>
      <c r="C10" s="3">
        <v>1873.36</v>
      </c>
      <c r="D10" s="2">
        <f t="shared" si="0"/>
        <v>-43</v>
      </c>
      <c r="E10" s="11">
        <f t="shared" si="1"/>
        <v>-2.349264625538146</v>
      </c>
    </row>
    <row r="11" spans="1:5" x14ac:dyDescent="0.3">
      <c r="A11" s="1" t="s">
        <v>10</v>
      </c>
      <c r="B11" s="2">
        <v>719.48</v>
      </c>
      <c r="C11" s="3">
        <v>734.48</v>
      </c>
      <c r="D11" s="2">
        <f t="shared" si="0"/>
        <v>-15</v>
      </c>
      <c r="E11" s="11">
        <f t="shared" si="1"/>
        <v>-2.0848390504253071</v>
      </c>
    </row>
    <row r="12" spans="1:5" x14ac:dyDescent="0.3">
      <c r="A12" s="1" t="s">
        <v>11</v>
      </c>
      <c r="B12" s="2">
        <v>961.37</v>
      </c>
      <c r="C12" s="3">
        <v>981.37</v>
      </c>
      <c r="D12" s="2">
        <f t="shared" si="0"/>
        <v>-20</v>
      </c>
      <c r="E12" s="11">
        <f t="shared" si="1"/>
        <v>-2.080364479856871</v>
      </c>
    </row>
    <row r="13" spans="1:5" x14ac:dyDescent="0.3">
      <c r="A13" s="1" t="s">
        <v>12</v>
      </c>
      <c r="B13" s="2">
        <v>965.7</v>
      </c>
      <c r="C13" s="3">
        <v>970.29</v>
      </c>
      <c r="D13" s="2">
        <f t="shared" si="0"/>
        <v>-4.5899999999999181</v>
      </c>
      <c r="E13" s="11">
        <f t="shared" si="1"/>
        <v>-0.475302889095984</v>
      </c>
    </row>
    <row r="14" spans="1:5" x14ac:dyDescent="0.3">
      <c r="A14" s="1"/>
      <c r="B14" s="2"/>
      <c r="C14" s="3"/>
      <c r="D14" s="2"/>
      <c r="E14" s="11"/>
    </row>
    <row r="15" spans="1:5" x14ac:dyDescent="0.3">
      <c r="A15" s="1"/>
      <c r="B15" s="2"/>
      <c r="C15" s="3"/>
      <c r="D15" s="2"/>
      <c r="E15" s="11"/>
    </row>
    <row r="16" spans="1:5" x14ac:dyDescent="0.3">
      <c r="A16" s="7" t="s">
        <v>13</v>
      </c>
      <c r="B16" s="8">
        <f>SUM(B4:B13)</f>
        <v>12727.880000000003</v>
      </c>
      <c r="C16" s="9">
        <f>SUM(C4:C13)</f>
        <v>13177.71</v>
      </c>
      <c r="D16" s="8">
        <f>B16-C16</f>
        <v>-449.82999999999629</v>
      </c>
      <c r="E16" s="12">
        <f>D16/B16*100</f>
        <v>-3.534209939125732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Calkin</dc:creator>
  <cp:lastModifiedBy>Sarah Calkin</cp:lastModifiedBy>
  <dcterms:created xsi:type="dcterms:W3CDTF">2014-04-25T08:13:09Z</dcterms:created>
  <dcterms:modified xsi:type="dcterms:W3CDTF">2014-04-25T08:20:20Z</dcterms:modified>
</cp:coreProperties>
</file>